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Y:\2021 Customer Orders\Premier Executive\2015\"/>
    </mc:Choice>
  </mc:AlternateContent>
  <xr:revisionPtr revIDLastSave="0" documentId="8_{23646096-6171-48E1-B1DB-C62EF52EAED8}" xr6:coauthVersionLast="47" xr6:coauthVersionMax="47" xr10:uidLastSave="{00000000-0000-0000-0000-000000000000}"/>
  <bookViews>
    <workbookView xWindow="-28920" yWindow="-375" windowWidth="29040" windowHeight="15720" xr2:uid="{00000000-000D-0000-FFFF-FFFF00000000}"/>
  </bookViews>
  <sheets>
    <sheet name="15' 5-7 Station Residence" sheetId="3" r:id="rId1"/>
  </sheets>
  <definedNames>
    <definedName name="_xlnm.Print_Area" localSheetId="0">'15'' 5-7 Station Residence'!$A$1:$N$74</definedName>
  </definedNames>
  <calcPr calcId="191029"/>
  <webPublishing codePage="2012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3" l="1"/>
  <c r="N28" i="3" l="1"/>
  <c r="N48" i="3" l="1"/>
  <c r="N47" i="3"/>
  <c r="N46" i="3"/>
  <c r="N45" i="3"/>
  <c r="N44" i="3"/>
  <c r="N43" i="3"/>
  <c r="N42" i="3"/>
  <c r="N41" i="3"/>
  <c r="N40" i="3"/>
  <c r="N39" i="3"/>
  <c r="N38" i="3"/>
  <c r="N37" i="3"/>
  <c r="N68" i="3"/>
  <c r="N26" i="3"/>
  <c r="N35" i="3"/>
  <c r="N34" i="3"/>
  <c r="N31" i="3"/>
  <c r="N27" i="3"/>
  <c r="N51" i="3" l="1"/>
  <c r="N64" i="3" s="1"/>
</calcChain>
</file>

<file path=xl/sharedStrings.xml><?xml version="1.0" encoding="utf-8"?>
<sst xmlns="http://schemas.openxmlformats.org/spreadsheetml/2006/main" count="193" uniqueCount="158">
  <si>
    <t>STD</t>
  </si>
  <si>
    <t>Standard Features</t>
  </si>
  <si>
    <t>CUSTOMER:</t>
  </si>
  <si>
    <t xml:space="preserve"> CONTACT :</t>
  </si>
  <si>
    <t>QUOTE DATE :</t>
  </si>
  <si>
    <t xml:space="preserve">0770 STATE ROAD 120 </t>
  </si>
  <si>
    <t xml:space="preserve">HOWE INDIANA </t>
  </si>
  <si>
    <t>JAG MOBILE SOLUTIONS INC.</t>
  </si>
  <si>
    <t>FAX:</t>
  </si>
  <si>
    <t>ADDRESS:</t>
  </si>
  <si>
    <t>PHONE:</t>
  </si>
  <si>
    <t>ELECTRICAL/LIGHTING</t>
  </si>
  <si>
    <t>PLUMBING</t>
  </si>
  <si>
    <t>Smooth Fiberglass Ceiling Surface</t>
  </si>
  <si>
    <t>260-562-1045</t>
  </si>
  <si>
    <t>260-562-2478</t>
  </si>
  <si>
    <t>NOTES/OPTIONS</t>
  </si>
  <si>
    <t>INTERIOR FEATURES</t>
  </si>
  <si>
    <t>HVAC</t>
  </si>
  <si>
    <t xml:space="preserve">CHASSIS </t>
  </si>
  <si>
    <t>Options Total</t>
  </si>
  <si>
    <t>Price</t>
  </si>
  <si>
    <t>Extended</t>
  </si>
  <si>
    <t xml:space="preserve">Options </t>
  </si>
  <si>
    <t>800-815-2557</t>
  </si>
  <si>
    <t>www.jagmobilesolutions.com</t>
  </si>
  <si>
    <t>CELL:</t>
  </si>
  <si>
    <t>BUILD DATE :</t>
  </si>
  <si>
    <t>Price:</t>
  </si>
  <si>
    <t>FOB Howe Indiana:</t>
  </si>
  <si>
    <t>Quantity</t>
  </si>
  <si>
    <t xml:space="preserve">P.O . BOX 100 </t>
  </si>
  <si>
    <t>QUOTE #:</t>
  </si>
  <si>
    <t>EMAIL:</t>
  </si>
  <si>
    <t>MODEL:</t>
  </si>
  <si>
    <t xml:space="preserve">UNIT TYPE: </t>
  </si>
  <si>
    <t>Options Total:</t>
  </si>
  <si>
    <t>Aluminum Rims Per Trailer</t>
  </si>
  <si>
    <t>To choose an option above place appropriate number in quantity</t>
  </si>
  <si>
    <t>CITY/STATE:</t>
  </si>
  <si>
    <t>JAG Contact:</t>
  </si>
  <si>
    <t>Quote:</t>
  </si>
  <si>
    <t>Order:</t>
  </si>
  <si>
    <t>Deposit:</t>
  </si>
  <si>
    <t>Quantity:</t>
  </si>
  <si>
    <t>Price Ea:</t>
  </si>
  <si>
    <t>Total :</t>
  </si>
  <si>
    <t>Date:</t>
  </si>
  <si>
    <t>Approved:</t>
  </si>
  <si>
    <t>PO Number:</t>
  </si>
  <si>
    <t>QUOTE VALID FOR 15 DAYS</t>
  </si>
  <si>
    <t>Total:</t>
  </si>
  <si>
    <t>Mobile:</t>
  </si>
  <si>
    <t>Unit Total:</t>
  </si>
  <si>
    <t>50% Deposit to Build, Net Due Upon Completion</t>
  </si>
  <si>
    <t>7 Pin Plug, Break Away Protection</t>
  </si>
  <si>
    <t>Foot Flush Stools, White, China - 510ps</t>
  </si>
  <si>
    <t>Converter w/ Charge Protection - 60 amp</t>
  </si>
  <si>
    <t>FINANCING INFO (WAC)</t>
  </si>
  <si>
    <t>Down payment</t>
  </si>
  <si>
    <t>58 Mo Payments</t>
  </si>
  <si>
    <t>Full Size Deep Cell Battery, Group 24</t>
  </si>
  <si>
    <t>Water Lines Inside Trailer, Weather Protected</t>
  </si>
  <si>
    <t>City Water Fill, 3/4" Garden Hose Connection</t>
  </si>
  <si>
    <t>Spare Tire on Aluminum Rim, Mounted Front</t>
  </si>
  <si>
    <t>Baby Changing Station, Vertical, Surf Mt.</t>
  </si>
  <si>
    <t>Option Notes Charges:</t>
  </si>
  <si>
    <t>Phone:</t>
  </si>
  <si>
    <t>Fax:</t>
  </si>
  <si>
    <t>TERMS:</t>
  </si>
  <si>
    <t>Floor Drains, Chrome</t>
  </si>
  <si>
    <t>Paper Towel Dispensers, Stainless (2)</t>
  </si>
  <si>
    <t>Soap Dispensers, Stainless (2)</t>
  </si>
  <si>
    <t>2.5 Gallon Water Heater**</t>
  </si>
  <si>
    <t>VIN#:</t>
  </si>
  <si>
    <t>Inlet Pressure Regulator, Brass, 40-50 psi</t>
  </si>
  <si>
    <t>Freight :</t>
  </si>
  <si>
    <t>Custom Exterior Colors</t>
  </si>
  <si>
    <t>13,500btu A/C, Ducted, NO Heat Strip</t>
  </si>
  <si>
    <t>LED Interior Lighting Pkg</t>
  </si>
  <si>
    <t>Vinyl Trailer Skirts</t>
  </si>
  <si>
    <t>Hands Free Faucets, SF-2350</t>
  </si>
  <si>
    <t>Outlets and cords for Future Forced Air Heat** 750w</t>
  </si>
  <si>
    <t>Spare Tire on Steel Rim, Mounted Front</t>
  </si>
  <si>
    <t>Levered faucets - Brushed Nickel</t>
  </si>
  <si>
    <t>Heat strip for 13,500 BTU A/C  - Upgrade**</t>
  </si>
  <si>
    <t>QTY</t>
  </si>
  <si>
    <t>Description</t>
  </si>
  <si>
    <t>See Additional Notes / Options Below</t>
  </si>
  <si>
    <t>Delivery miles</t>
  </si>
  <si>
    <t>Freight / mile:</t>
  </si>
  <si>
    <t>Unit must be pumped prior to transport and may not be moved loaded.
Options in yellow have been selected. Other options should be strongly considered. Unit can be picked up in Howe, IN or shipped 3rd party.   (** Denotes Additional 20A Plug(s)  Required)</t>
  </si>
  <si>
    <t xml:space="preserve">Door signs (1) Men's (1) Women's </t>
  </si>
  <si>
    <t>Second Air Conditioner</t>
  </si>
  <si>
    <t>TBD</t>
  </si>
  <si>
    <t>CELL1:</t>
  </si>
  <si>
    <t>CELL2:</t>
  </si>
  <si>
    <t>EMAIL2:</t>
  </si>
  <si>
    <t>200 Gallon Fresh Tank with Pumps (Floorplan OPT)</t>
  </si>
  <si>
    <t>R15' X 8'</t>
  </si>
  <si>
    <t>Stainless Urinal Dividers (2)</t>
  </si>
  <si>
    <t xml:space="preserve">                       Exterior</t>
  </si>
  <si>
    <t>Toll Free:</t>
  </si>
  <si>
    <t>Chrome Metered Faucets Chicago Longneck</t>
  </si>
  <si>
    <t xml:space="preserve">              Women's </t>
  </si>
  <si>
    <t>Storage Solutions Box</t>
  </si>
  <si>
    <t>White, 6-Panel Doors, levered handles</t>
  </si>
  <si>
    <t>Urinal Dividers, Steel Grey</t>
  </si>
  <si>
    <t>Mirrors, Framed &amp; Safety Backed</t>
  </si>
  <si>
    <t>Entry Doors, White Smooth Interior</t>
  </si>
  <si>
    <t>260-585-4309</t>
  </si>
  <si>
    <t>Sony AM/FM/CD Player with Bluetooth</t>
  </si>
  <si>
    <t>5-6 Station</t>
  </si>
  <si>
    <t>Smooth Steel Grey Walls, White Trim &amp; Crown</t>
  </si>
  <si>
    <t>Vinyl Flooring, Seamless Greystone Wood</t>
  </si>
  <si>
    <t>Residence Series</t>
  </si>
  <si>
    <t xml:space="preserve">                     Men's</t>
  </si>
  <si>
    <t>2-5/16" Hitch &amp; H/D Front Jack</t>
  </si>
  <si>
    <t>Stabilizing Rear  Jacks, 5,000# Sidewinder</t>
  </si>
  <si>
    <t xml:space="preserve">Apprx 490 Gallon Lined Steel Waste Tank </t>
  </si>
  <si>
    <t>Lighted Dump Valve &amp; Step Assemblies</t>
  </si>
  <si>
    <t>Exterior &amp; Roof, Seamless Wood-Free Gelcoat Fiberglass</t>
  </si>
  <si>
    <t>Vent Fan Package with Vent Covers</t>
  </si>
  <si>
    <t>LED Exterior &amp; DOT Safety Lights</t>
  </si>
  <si>
    <t>Occupied Lights @ Each Door</t>
  </si>
  <si>
    <t>Dusk to Dawn LED Porch Light</t>
  </si>
  <si>
    <t>30amp Twist Lock Power Cord with Adapter</t>
  </si>
  <si>
    <t>Solid Surface Sink Top w/White Bowls - June Bay</t>
  </si>
  <si>
    <t>Urinal, Waterless, White - Sloan WES4000</t>
  </si>
  <si>
    <t>Unit has 2 entrances. Each area has a solid surface sink top and bowl with running water, vent fan, and LED lighting. Women's side has private stalls with white 6-panel doors &amp; flushing toilets. The men's area is equipped with waterless urinals and private stall with a white 6-panel door &amp; flushing toilet.                                       600 Gallons Waste/200 Gallons Fresh</t>
  </si>
  <si>
    <t>Forced Air Heaters**</t>
  </si>
  <si>
    <r>
      <t xml:space="preserve">Dakota winterization package 0 Degrees **  </t>
    </r>
    <r>
      <rPr>
        <b/>
        <sz val="10"/>
        <rFont val="Arial"/>
        <family val="2"/>
      </rPr>
      <t>(Includes Interior Heat, Waste Tank Heat &amp; Insulation)</t>
    </r>
  </si>
  <si>
    <t>100w Solar w/2 Group 31 Batteries for DC items</t>
  </si>
  <si>
    <t>Flushing White Urinal, Sloan (2)</t>
  </si>
  <si>
    <t>Sanitary Napkin Disposal, Stainless (2)</t>
  </si>
  <si>
    <t>Toilet Paper Dispensers (Double Roll) (3)</t>
  </si>
  <si>
    <t>15' H/D Undercoated Frame W/Site Glass</t>
  </si>
  <si>
    <t>Forever Floor, Non-Abosorbent Flooring</t>
  </si>
  <si>
    <t>Special step supports see pics</t>
  </si>
  <si>
    <t>Spare tire bracket only TBD</t>
  </si>
  <si>
    <t>Additional outlet at dump valve</t>
  </si>
  <si>
    <t>See Bill for battery placement</t>
  </si>
  <si>
    <t>Pumper show /Loyalty disc</t>
  </si>
  <si>
    <t>Total</t>
  </si>
  <si>
    <t xml:space="preserve">     </t>
  </si>
  <si>
    <t xml:space="preserve">                            Floorplan Opt</t>
  </si>
  <si>
    <t>SEE attached pics for electrical configuration</t>
  </si>
  <si>
    <t>Men's Sink, single bowl-short neck faucet</t>
  </si>
  <si>
    <t>Ac Con</t>
  </si>
  <si>
    <t>H1</t>
  </si>
  <si>
    <t>Outlet</t>
  </si>
  <si>
    <t>WH</t>
  </si>
  <si>
    <t>Tank H</t>
  </si>
  <si>
    <t>H2</t>
  </si>
  <si>
    <t>SAH</t>
  </si>
  <si>
    <t>5,000# Torsion Axle w/ Elec Brakes,EZ Lube</t>
  </si>
  <si>
    <t>15" Radial Tires &amp; 6 Hole Steel Wheels</t>
  </si>
  <si>
    <t>Ashley Garrett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</si>
</sst>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mm/dd/yy;@"/>
    <numFmt numFmtId="166" formatCode="_(&quot;$&quot;* #,##0_);_(&quot;$&quot;* \(#,##0\);_(&quot;$&quot;* &quot;-&quot;??_);_(@_)"/>
    <numFmt numFmtId="167" formatCode="m/d/yy;@"/>
  </numFmts>
  <fonts count="46">
    <font>
      <sz val="10"/>
      <name val="Arial"/>
    </font>
    <font>
      <sz val="10"/>
      <name val="Arial"/>
      <family val="2"/>
    </font>
    <font>
      <b/>
      <sz val="10"/>
      <name val="Arial"/>
      <family val="2"/>
    </font>
    <font>
      <sz val="14"/>
      <name val="Arial"/>
      <family val="2"/>
    </font>
    <font>
      <b/>
      <i/>
      <u/>
      <sz val="10"/>
      <name val="Arial"/>
      <family val="2"/>
    </font>
    <font>
      <b/>
      <i/>
      <sz val="10"/>
      <name val="Arial"/>
      <family val="2"/>
    </font>
    <font>
      <u/>
      <sz val="10"/>
      <color indexed="12"/>
      <name val="Arial"/>
      <family val="2"/>
    </font>
    <font>
      <b/>
      <i/>
      <sz val="10"/>
      <name val="Arial"/>
      <family val="2"/>
    </font>
    <font>
      <b/>
      <i/>
      <u/>
      <sz val="14"/>
      <name val="Times New Roman"/>
      <family val="1"/>
    </font>
    <font>
      <b/>
      <i/>
      <u/>
      <sz val="24"/>
      <name val="Times New Roman"/>
      <family val="1"/>
    </font>
    <font>
      <b/>
      <i/>
      <sz val="14"/>
      <name val="Arial"/>
      <family val="2"/>
    </font>
    <font>
      <b/>
      <i/>
      <sz val="14"/>
      <name val="Franklin Gothic Condensed"/>
      <family val="2"/>
    </font>
    <font>
      <b/>
      <i/>
      <sz val="14"/>
      <name val="Arial Narrow"/>
      <family val="2"/>
    </font>
    <font>
      <sz val="14"/>
      <name val="Arial"/>
      <family val="2"/>
    </font>
    <font>
      <b/>
      <sz val="14"/>
      <name val="Arial"/>
      <family val="2"/>
    </font>
    <font>
      <u/>
      <sz val="14"/>
      <color indexed="12"/>
      <name val="Arial"/>
      <family val="2"/>
    </font>
    <font>
      <b/>
      <sz val="12"/>
      <color indexed="9"/>
      <name val="Arial"/>
      <family val="2"/>
    </font>
    <font>
      <b/>
      <i/>
      <sz val="12"/>
      <name val="Arial"/>
      <family val="2"/>
    </font>
    <font>
      <b/>
      <sz val="12"/>
      <name val="Arial"/>
      <family val="2"/>
    </font>
    <font>
      <b/>
      <i/>
      <sz val="12"/>
      <color indexed="9"/>
      <name val="Arial"/>
      <family val="2"/>
    </font>
    <font>
      <b/>
      <sz val="14"/>
      <name val="Arial"/>
      <family val="2"/>
    </font>
    <font>
      <b/>
      <sz val="11"/>
      <name val="Arial"/>
      <family val="2"/>
    </font>
    <font>
      <b/>
      <sz val="13.5"/>
      <name val="Arial"/>
      <family val="2"/>
    </font>
    <font>
      <b/>
      <sz val="14"/>
      <name val="Franklin Gothic Condensed"/>
    </font>
    <font>
      <i/>
      <sz val="12"/>
      <name val="Arial"/>
      <family val="2"/>
    </font>
    <font>
      <b/>
      <i/>
      <sz val="12"/>
      <name val="Arial"/>
      <family val="2"/>
    </font>
    <font>
      <b/>
      <i/>
      <sz val="12"/>
      <name val="Franklin Gothic Condensed"/>
    </font>
    <font>
      <b/>
      <i/>
      <sz val="14"/>
      <name val="Arial"/>
      <family val="2"/>
    </font>
    <font>
      <sz val="10"/>
      <name val="Arial"/>
      <family val="2"/>
    </font>
    <font>
      <b/>
      <i/>
      <sz val="14"/>
      <color indexed="10"/>
      <name val="Arial"/>
      <family val="2"/>
    </font>
    <font>
      <b/>
      <sz val="9"/>
      <name val="Arial"/>
      <family val="2"/>
    </font>
    <font>
      <i/>
      <sz val="10"/>
      <name val="Arial"/>
      <family val="2"/>
    </font>
    <font>
      <b/>
      <sz val="14"/>
      <color indexed="9"/>
      <name val="Arial"/>
      <family val="2"/>
    </font>
    <font>
      <b/>
      <i/>
      <sz val="12"/>
      <color indexed="10"/>
      <name val="Arial"/>
      <family val="2"/>
    </font>
    <font>
      <b/>
      <i/>
      <sz val="11"/>
      <name val="Arial"/>
      <family val="2"/>
    </font>
    <font>
      <sz val="12"/>
      <name val="Times New Roman"/>
      <family val="1"/>
    </font>
    <font>
      <b/>
      <sz val="12"/>
      <name val="Times New Roman"/>
      <family val="1"/>
    </font>
    <font>
      <b/>
      <i/>
      <sz val="12"/>
      <name val="Times New Roman"/>
      <family val="1"/>
    </font>
    <font>
      <b/>
      <i/>
      <sz val="11"/>
      <name val="Times New Roman"/>
      <family val="1"/>
    </font>
    <font>
      <b/>
      <i/>
      <sz val="12"/>
      <name val="Timesnewroman"/>
    </font>
    <font>
      <b/>
      <sz val="11"/>
      <color indexed="8"/>
      <name val="Arial"/>
      <family val="2"/>
    </font>
    <font>
      <b/>
      <i/>
      <sz val="9"/>
      <color indexed="10"/>
      <name val="Arial"/>
      <family val="2"/>
    </font>
    <font>
      <b/>
      <i/>
      <sz val="12"/>
      <color rgb="FFFF0000"/>
      <name val="Arial"/>
      <family val="2"/>
    </font>
    <font>
      <b/>
      <sz val="14"/>
      <color rgb="FFFF0000"/>
      <name val="Arial"/>
      <family val="2"/>
    </font>
    <font>
      <b/>
      <i/>
      <sz val="8"/>
      <color indexed="10"/>
      <name val="Arial"/>
      <family val="2"/>
    </font>
    <font>
      <b/>
      <i/>
      <sz val="10"/>
      <color indexed="10"/>
      <name val="Arial"/>
      <family val="2"/>
    </font>
  </fonts>
  <fills count="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s>
  <borders count="4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0" fontId="6" fillId="0" borderId="0" applyNumberFormat="0" applyFill="0" applyBorder="0" applyAlignment="0" applyProtection="0">
      <alignment vertical="top"/>
      <protection locked="0"/>
    </xf>
    <xf numFmtId="0" fontId="28" fillId="0" borderId="0"/>
  </cellStyleXfs>
  <cellXfs count="318">
    <xf numFmtId="0" fontId="0" fillId="0" borderId="0" xfId="0"/>
    <xf numFmtId="0" fontId="3" fillId="0" borderId="0" xfId="0" applyFont="1"/>
    <xf numFmtId="0" fontId="0" fillId="0" borderId="0" xfId="0" applyAlignment="1">
      <alignment horizontal="center"/>
    </xf>
    <xf numFmtId="0" fontId="2" fillId="0" borderId="0" xfId="0" applyFont="1" applyAlignment="1">
      <alignment horizontal="right"/>
    </xf>
    <xf numFmtId="0" fontId="2" fillId="0" borderId="0" xfId="0" applyFont="1"/>
    <xf numFmtId="0" fontId="2" fillId="0" borderId="0" xfId="0" applyFont="1" applyAlignment="1">
      <alignment horizontal="center"/>
    </xf>
    <xf numFmtId="0" fontId="8" fillId="0" borderId="0" xfId="0" applyFont="1" applyAlignment="1">
      <alignment horizontal="center"/>
    </xf>
    <xf numFmtId="0" fontId="7" fillId="0" borderId="0" xfId="0" applyFont="1"/>
    <xf numFmtId="164" fontId="5" fillId="0" borderId="0" xfId="0" applyNumberFormat="1" applyFont="1" applyAlignment="1">
      <alignment horizontal="left"/>
    </xf>
    <xf numFmtId="166" fontId="0" fillId="0" borderId="0" xfId="2" applyNumberFormat="1" applyFont="1" applyAlignment="1">
      <alignment horizontal="center"/>
    </xf>
    <xf numFmtId="0" fontId="4" fillId="0" borderId="0" xfId="0" applyFont="1" applyAlignment="1">
      <alignment horizontal="center"/>
    </xf>
    <xf numFmtId="166" fontId="2" fillId="0" borderId="0" xfId="2" applyNumberFormat="1" applyFont="1" applyBorder="1" applyAlignment="1">
      <alignment horizontal="left" vertical="top" wrapText="1"/>
    </xf>
    <xf numFmtId="166" fontId="2" fillId="0" borderId="0" xfId="2" applyNumberFormat="1" applyFont="1" applyBorder="1" applyAlignment="1">
      <alignment vertical="top" wrapText="1" readingOrder="1"/>
    </xf>
    <xf numFmtId="0" fontId="10" fillId="0" borderId="0" xfId="0" applyFont="1"/>
    <xf numFmtId="0" fontId="10" fillId="0" borderId="0" xfId="0" applyFont="1" applyAlignment="1">
      <alignment horizont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xf numFmtId="0" fontId="14" fillId="0" borderId="0" xfId="0" applyFont="1" applyAlignment="1">
      <alignment horizontal="right"/>
    </xf>
    <xf numFmtId="166" fontId="14" fillId="0" borderId="0" xfId="2" applyNumberFormat="1" applyFont="1" applyAlignment="1">
      <alignment horizontal="left"/>
    </xf>
    <xf numFmtId="0" fontId="10" fillId="0" borderId="0" xfId="0" applyFont="1" applyAlignment="1">
      <alignment horizontal="center" vertical="center"/>
    </xf>
    <xf numFmtId="0" fontId="14" fillId="0" borderId="0" xfId="0" applyFont="1"/>
    <xf numFmtId="0" fontId="14" fillId="0" borderId="0" xfId="0" applyFont="1" applyAlignment="1">
      <alignment horizontal="center"/>
    </xf>
    <xf numFmtId="0" fontId="3" fillId="0" borderId="0" xfId="0" applyFont="1" applyAlignment="1">
      <alignment horizontal="center"/>
    </xf>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166" fontId="18" fillId="0" borderId="0" xfId="2" applyNumberFormat="1" applyFont="1" applyBorder="1" applyAlignment="1">
      <alignment vertical="top" wrapText="1" readingOrder="1"/>
    </xf>
    <xf numFmtId="164" fontId="3" fillId="0" borderId="0" xfId="0" applyNumberFormat="1" applyFont="1"/>
    <xf numFmtId="0" fontId="20" fillId="0" borderId="0" xfId="0" applyFont="1" applyAlignment="1">
      <alignment horizontal="right"/>
    </xf>
    <xf numFmtId="166" fontId="14" fillId="0" borderId="0" xfId="2" applyNumberFormat="1" applyFont="1" applyBorder="1" applyAlignment="1">
      <alignment vertical="center" wrapText="1" readingOrder="1"/>
    </xf>
    <xf numFmtId="0" fontId="14" fillId="0" borderId="0" xfId="0" applyFont="1" applyAlignment="1">
      <alignment horizontal="left" wrapText="1"/>
    </xf>
    <xf numFmtId="0" fontId="14" fillId="0" borderId="0" xfId="0" applyFont="1" applyAlignment="1">
      <alignment vertical="top" wrapText="1"/>
    </xf>
    <xf numFmtId="14" fontId="0" fillId="0" borderId="0" xfId="0" applyNumberFormat="1"/>
    <xf numFmtId="166" fontId="17" fillId="0" borderId="4" xfId="2" applyNumberFormat="1" applyFont="1" applyBorder="1" applyAlignment="1">
      <alignment horizontal="center"/>
    </xf>
    <xf numFmtId="164" fontId="17" fillId="0" borderId="5" xfId="2" applyNumberFormat="1" applyFont="1" applyBorder="1" applyAlignment="1">
      <alignment horizontal="right" vertical="top" wrapText="1"/>
    </xf>
    <xf numFmtId="166" fontId="24" fillId="0" borderId="0" xfId="2" applyNumberFormat="1" applyFont="1" applyAlignment="1">
      <alignment horizontal="center"/>
    </xf>
    <xf numFmtId="0" fontId="24" fillId="0" borderId="0" xfId="0" applyFont="1"/>
    <xf numFmtId="0" fontId="17" fillId="0" borderId="0" xfId="0" applyFont="1" applyAlignment="1">
      <alignment horizontal="right"/>
    </xf>
    <xf numFmtId="0" fontId="25" fillId="0" borderId="0" xfId="0" applyFont="1" applyAlignment="1">
      <alignment horizontal="right"/>
    </xf>
    <xf numFmtId="0" fontId="27" fillId="0" borderId="0" xfId="0" applyFont="1" applyAlignment="1">
      <alignment horizontal="center" vertical="center" wrapText="1"/>
    </xf>
    <xf numFmtId="166" fontId="3" fillId="0" borderId="0" xfId="2" applyNumberFormat="1" applyFont="1" applyAlignment="1">
      <alignment horizontal="center"/>
    </xf>
    <xf numFmtId="0" fontId="14" fillId="0" borderId="6" xfId="0" applyFont="1" applyBorder="1" applyAlignment="1">
      <alignment horizontal="center" vertical="top" wrapText="1"/>
    </xf>
    <xf numFmtId="164" fontId="14" fillId="0" borderId="0" xfId="2" applyNumberFormat="1" applyFont="1" applyAlignment="1">
      <alignment horizontal="left"/>
    </xf>
    <xf numFmtId="164" fontId="14" fillId="0" borderId="0" xfId="0" applyNumberFormat="1" applyFont="1" applyAlignment="1">
      <alignment horizontal="left"/>
    </xf>
    <xf numFmtId="0" fontId="18" fillId="2" borderId="1" xfId="0" applyFont="1" applyFill="1" applyBorder="1" applyAlignment="1">
      <alignment horizontal="center"/>
    </xf>
    <xf numFmtId="0" fontId="29" fillId="0" borderId="0" xfId="0" applyFont="1" applyAlignment="1">
      <alignment horizontal="right"/>
    </xf>
    <xf numFmtId="164" fontId="29" fillId="0" borderId="0" xfId="0" applyNumberFormat="1" applyFont="1" applyAlignment="1">
      <alignment horizontal="left"/>
    </xf>
    <xf numFmtId="164" fontId="17" fillId="0" borderId="0" xfId="0" applyNumberFormat="1" applyFont="1" applyAlignment="1">
      <alignment horizontal="right"/>
    </xf>
    <xf numFmtId="164" fontId="26" fillId="0" borderId="0" xfId="0" applyNumberFormat="1" applyFont="1" applyAlignment="1">
      <alignment horizontal="right"/>
    </xf>
    <xf numFmtId="0" fontId="18" fillId="0" borderId="7" xfId="0" applyFont="1" applyBorder="1" applyAlignment="1">
      <alignment horizontal="center"/>
    </xf>
    <xf numFmtId="3" fontId="14" fillId="0" borderId="0" xfId="0" applyNumberFormat="1" applyFont="1" applyAlignment="1">
      <alignment horizontal="right"/>
    </xf>
    <xf numFmtId="3" fontId="32" fillId="0" borderId="0" xfId="1" applyNumberFormat="1" applyFont="1" applyBorder="1" applyAlignment="1">
      <alignment horizontal="right"/>
    </xf>
    <xf numFmtId="0" fontId="2" fillId="0" borderId="0" xfId="0" applyFont="1" applyAlignment="1">
      <alignment horizontal="left"/>
    </xf>
    <xf numFmtId="0" fontId="27" fillId="0" borderId="8" xfId="0" applyFont="1" applyBorder="1" applyAlignment="1">
      <alignment horizontal="center" vertical="center" wrapText="1"/>
    </xf>
    <xf numFmtId="166" fontId="14" fillId="0" borderId="0" xfId="2" applyNumberFormat="1" applyFont="1" applyFill="1" applyBorder="1" applyAlignment="1">
      <alignment vertical="center" wrapText="1" readingOrder="1"/>
    </xf>
    <xf numFmtId="0" fontId="31" fillId="0" borderId="0" xfId="0" applyFont="1"/>
    <xf numFmtId="0" fontId="5" fillId="0" borderId="0" xfId="0" applyFont="1"/>
    <xf numFmtId="1" fontId="18" fillId="0" borderId="8" xfId="0" applyNumberFormat="1" applyFont="1" applyBorder="1" applyAlignment="1">
      <alignment horizontal="center" vertical="center"/>
    </xf>
    <xf numFmtId="164" fontId="17" fillId="0" borderId="8" xfId="0" applyNumberFormat="1" applyFont="1" applyBorder="1" applyAlignment="1">
      <alignment horizontal="center"/>
    </xf>
    <xf numFmtId="164" fontId="17" fillId="0" borderId="9" xfId="0" applyNumberFormat="1" applyFont="1" applyBorder="1" applyAlignment="1">
      <alignment horizontal="right"/>
    </xf>
    <xf numFmtId="164" fontId="17" fillId="0" borderId="5" xfId="2" applyNumberFormat="1" applyFont="1" applyBorder="1" applyAlignment="1">
      <alignment horizontal="center" vertical="top" wrapText="1"/>
    </xf>
    <xf numFmtId="164" fontId="17" fillId="0" borderId="5" xfId="0" applyNumberFormat="1" applyFont="1" applyBorder="1" applyAlignment="1">
      <alignment horizontal="center" vertical="center"/>
    </xf>
    <xf numFmtId="164" fontId="17" fillId="0" borderId="8" xfId="2" applyNumberFormat="1" applyFont="1" applyBorder="1" applyAlignment="1">
      <alignment horizontal="center" vertical="top" wrapText="1"/>
    </xf>
    <xf numFmtId="164" fontId="17" fillId="0" borderId="8" xfId="0" applyNumberFormat="1" applyFont="1" applyBorder="1" applyAlignment="1">
      <alignment horizontal="center" vertical="center"/>
    </xf>
    <xf numFmtId="164" fontId="17" fillId="0" borderId="5" xfId="2" applyNumberFormat="1" applyFont="1" applyFill="1" applyBorder="1" applyAlignment="1">
      <alignment horizontal="center" vertical="top" wrapText="1"/>
    </xf>
    <xf numFmtId="0" fontId="34" fillId="0" borderId="10" xfId="0" applyFont="1" applyBorder="1" applyAlignment="1">
      <alignment horizontal="center" vertical="top" wrapText="1"/>
    </xf>
    <xf numFmtId="0" fontId="34" fillId="0" borderId="8" xfId="0" applyFont="1" applyBorder="1" applyAlignment="1">
      <alignment horizontal="center" vertical="top"/>
    </xf>
    <xf numFmtId="164" fontId="34" fillId="0" borderId="8" xfId="0" applyNumberFormat="1" applyFont="1" applyBorder="1" applyAlignment="1">
      <alignment horizontal="center" vertical="top"/>
    </xf>
    <xf numFmtId="166" fontId="14" fillId="0" borderId="0" xfId="2" applyNumberFormat="1" applyFont="1" applyBorder="1" applyAlignment="1">
      <alignment horizontal="center" vertical="center" wrapText="1" readingOrder="1"/>
    </xf>
    <xf numFmtId="0" fontId="35" fillId="0" borderId="0" xfId="0" applyFont="1" applyAlignment="1">
      <alignment horizontal="center"/>
    </xf>
    <xf numFmtId="0" fontId="36" fillId="0" borderId="0" xfId="0" applyFont="1" applyAlignment="1">
      <alignment horizontal="right"/>
    </xf>
    <xf numFmtId="166" fontId="36" fillId="0" borderId="0" xfId="2" applyNumberFormat="1" applyFont="1" applyBorder="1" applyAlignment="1">
      <alignment vertical="center" wrapText="1" readingOrder="1"/>
    </xf>
    <xf numFmtId="0" fontId="14" fillId="0" borderId="0" xfId="0" applyFont="1" applyAlignment="1">
      <alignment horizontal="center" vertical="top" wrapText="1"/>
    </xf>
    <xf numFmtId="0" fontId="14" fillId="0" borderId="11" xfId="0" applyFont="1" applyBorder="1" applyAlignment="1">
      <alignment horizontal="center" vertical="top" wrapText="1"/>
    </xf>
    <xf numFmtId="0" fontId="18" fillId="0" borderId="0" xfId="0" applyFont="1" applyAlignment="1">
      <alignment vertical="top" wrapText="1"/>
    </xf>
    <xf numFmtId="0" fontId="14" fillId="0" borderId="8" xfId="0" applyFont="1" applyBorder="1" applyAlignment="1">
      <alignment horizontal="center"/>
    </xf>
    <xf numFmtId="164" fontId="23" fillId="0" borderId="0" xfId="0" applyNumberFormat="1" applyFont="1" applyAlignment="1">
      <alignment horizontal="center"/>
    </xf>
    <xf numFmtId="0" fontId="30" fillId="4" borderId="8" xfId="5" applyFont="1" applyFill="1" applyBorder="1" applyAlignment="1">
      <alignment horizontal="center"/>
    </xf>
    <xf numFmtId="6" fontId="18" fillId="4" borderId="8" xfId="3" applyNumberFormat="1" applyFont="1" applyFill="1" applyBorder="1" applyAlignment="1">
      <alignment horizontal="center"/>
    </xf>
    <xf numFmtId="0" fontId="30" fillId="4" borderId="8" xfId="5" applyFont="1" applyFill="1" applyBorder="1"/>
    <xf numFmtId="0" fontId="38" fillId="4" borderId="8" xfId="0" applyFont="1" applyFill="1" applyBorder="1"/>
    <xf numFmtId="8" fontId="39" fillId="4" borderId="0" xfId="0" applyNumberFormat="1" applyFont="1" applyFill="1" applyAlignment="1">
      <alignment horizontal="center"/>
    </xf>
    <xf numFmtId="164" fontId="17" fillId="0" borderId="9" xfId="0" applyNumberFormat="1" applyFont="1" applyBorder="1"/>
    <xf numFmtId="164" fontId="14" fillId="0" borderId="0" xfId="0" applyNumberFormat="1" applyFont="1" applyAlignment="1">
      <alignment horizontal="center"/>
    </xf>
    <xf numFmtId="0" fontId="21" fillId="0" borderId="8" xfId="0" applyFont="1" applyBorder="1" applyAlignment="1">
      <alignment horizontal="right"/>
    </xf>
    <xf numFmtId="164" fontId="17" fillId="0" borderId="5" xfId="0" applyNumberFormat="1" applyFont="1" applyBorder="1" applyAlignment="1">
      <alignment horizontal="center"/>
    </xf>
    <xf numFmtId="0" fontId="37" fillId="0" borderId="0" xfId="0" applyFont="1" applyAlignment="1">
      <alignment horizontal="right"/>
    </xf>
    <xf numFmtId="0" fontId="14" fillId="0" borderId="0" xfId="2" applyNumberFormat="1" applyFont="1" applyAlignment="1">
      <alignment horizontal="left"/>
    </xf>
    <xf numFmtId="0" fontId="18" fillId="0" borderId="12" xfId="0" applyFont="1" applyBorder="1" applyAlignment="1">
      <alignment horizontal="right"/>
    </xf>
    <xf numFmtId="0" fontId="14" fillId="0" borderId="0" xfId="2" applyNumberFormat="1" applyFont="1" applyAlignment="1">
      <alignment horizontal="right"/>
    </xf>
    <xf numFmtId="0" fontId="37" fillId="0" borderId="0" xfId="0" applyFont="1" applyAlignment="1">
      <alignment horizontal="center"/>
    </xf>
    <xf numFmtId="0" fontId="18" fillId="0" borderId="13" xfId="0" applyFont="1" applyBorder="1" applyAlignment="1">
      <alignment horizontal="center"/>
    </xf>
    <xf numFmtId="164" fontId="18" fillId="0" borderId="14" xfId="0" applyNumberFormat="1" applyFont="1" applyBorder="1" applyAlignment="1">
      <alignment horizontal="center"/>
    </xf>
    <xf numFmtId="0" fontId="18" fillId="0" borderId="15" xfId="0" applyFont="1" applyBorder="1" applyAlignment="1">
      <alignment horizontal="center"/>
    </xf>
    <xf numFmtId="164" fontId="18" fillId="0" borderId="13" xfId="0" applyNumberFormat="1" applyFont="1" applyBorder="1" applyAlignment="1">
      <alignment horizontal="center"/>
    </xf>
    <xf numFmtId="0" fontId="18" fillId="2" borderId="13" xfId="0" applyFont="1" applyFill="1" applyBorder="1" applyAlignment="1">
      <alignment horizontal="center"/>
    </xf>
    <xf numFmtId="164" fontId="18" fillId="0" borderId="15" xfId="0" applyNumberFormat="1" applyFont="1" applyBorder="1" applyAlignment="1">
      <alignment horizontal="center"/>
    </xf>
    <xf numFmtId="0" fontId="18" fillId="0" borderId="14" xfId="0" applyFont="1" applyBorder="1" applyAlignment="1">
      <alignment horizontal="center"/>
    </xf>
    <xf numFmtId="0" fontId="18" fillId="0" borderId="11" xfId="0" applyFont="1" applyBorder="1" applyAlignment="1">
      <alignment horizontal="left"/>
    </xf>
    <xf numFmtId="0" fontId="18" fillId="0" borderId="9" xfId="0" applyFont="1" applyBorder="1" applyAlignment="1">
      <alignment horizontal="left"/>
    </xf>
    <xf numFmtId="0" fontId="18" fillId="0" borderId="10" xfId="0" applyFont="1" applyBorder="1" applyAlignment="1">
      <alignment horizontal="left"/>
    </xf>
    <xf numFmtId="0" fontId="37" fillId="0" borderId="0" xfId="0" applyFont="1" applyAlignment="1">
      <alignment horizontal="left"/>
    </xf>
    <xf numFmtId="164" fontId="14" fillId="5" borderId="18" xfId="5" applyNumberFormat="1" applyFont="1" applyFill="1" applyBorder="1"/>
    <xf numFmtId="164" fontId="14" fillId="5" borderId="19" xfId="5" applyNumberFormat="1" applyFont="1" applyFill="1" applyBorder="1"/>
    <xf numFmtId="164" fontId="17" fillId="5" borderId="19" xfId="5" applyNumberFormat="1" applyFont="1" applyFill="1" applyBorder="1" applyAlignment="1">
      <alignment horizontal="right"/>
    </xf>
    <xf numFmtId="0" fontId="3" fillId="5" borderId="20" xfId="0" applyFont="1" applyFill="1" applyBorder="1"/>
    <xf numFmtId="164" fontId="14" fillId="5" borderId="17" xfId="5" applyNumberFormat="1" applyFont="1" applyFill="1" applyBorder="1"/>
    <xf numFmtId="164" fontId="14" fillId="5" borderId="6" xfId="5" applyNumberFormat="1" applyFont="1" applyFill="1" applyBorder="1"/>
    <xf numFmtId="0" fontId="14" fillId="5" borderId="16" xfId="0" applyFont="1" applyFill="1" applyBorder="1" applyAlignment="1">
      <alignment horizontal="left"/>
    </xf>
    <xf numFmtId="0" fontId="17" fillId="0" borderId="15" xfId="0" applyFont="1" applyBorder="1" applyAlignment="1">
      <alignment horizontal="center"/>
    </xf>
    <xf numFmtId="0" fontId="37" fillId="0" borderId="21" xfId="0" applyFont="1" applyBorder="1" applyAlignment="1">
      <alignment horizontal="left"/>
    </xf>
    <xf numFmtId="0" fontId="0" fillId="0" borderId="11" xfId="0" applyBorder="1"/>
    <xf numFmtId="0" fontId="18" fillId="0" borderId="43" xfId="0" applyFont="1" applyBorder="1" applyAlignment="1">
      <alignment horizontal="center"/>
    </xf>
    <xf numFmtId="0" fontId="18" fillId="0" borderId="44" xfId="0" applyFont="1" applyBorder="1" applyAlignment="1">
      <alignment horizontal="center"/>
    </xf>
    <xf numFmtId="0" fontId="18" fillId="0" borderId="8" xfId="0" applyFont="1" applyBorder="1" applyAlignment="1">
      <alignment horizontal="center"/>
    </xf>
    <xf numFmtId="164" fontId="17" fillId="4" borderId="8" xfId="0" applyNumberFormat="1" applyFont="1" applyFill="1" applyBorder="1" applyAlignment="1">
      <alignment horizontal="center" vertical="center"/>
    </xf>
    <xf numFmtId="164" fontId="17" fillId="4" borderId="9" xfId="0" applyNumberFormat="1" applyFont="1" applyFill="1" applyBorder="1" applyAlignment="1">
      <alignment horizontal="right"/>
    </xf>
    <xf numFmtId="164" fontId="17" fillId="4" borderId="8" xfId="0" applyNumberFormat="1" applyFont="1" applyFill="1" applyBorder="1" applyAlignment="1">
      <alignment horizontal="center"/>
    </xf>
    <xf numFmtId="164" fontId="17" fillId="4" borderId="8" xfId="2" applyNumberFormat="1" applyFont="1" applyFill="1" applyBorder="1" applyAlignment="1">
      <alignment horizontal="center" wrapText="1"/>
    </xf>
    <xf numFmtId="0" fontId="42" fillId="4" borderId="10" xfId="0" applyFont="1" applyFill="1" applyBorder="1" applyAlignment="1">
      <alignment horizontal="center" vertical="top" wrapText="1"/>
    </xf>
    <xf numFmtId="164" fontId="33" fillId="4" borderId="8" xfId="0" applyNumberFormat="1" applyFont="1" applyFill="1" applyBorder="1" applyAlignment="1">
      <alignment horizontal="center" vertical="top"/>
    </xf>
    <xf numFmtId="164" fontId="33" fillId="4" borderId="9" xfId="0" applyNumberFormat="1" applyFont="1" applyFill="1" applyBorder="1" applyAlignment="1">
      <alignment horizontal="center" vertical="top"/>
    </xf>
    <xf numFmtId="0" fontId="44" fillId="4" borderId="10" xfId="0" applyFont="1" applyFill="1" applyBorder="1" applyAlignment="1">
      <alignment horizontal="center" vertical="top" wrapText="1"/>
    </xf>
    <xf numFmtId="0" fontId="45" fillId="4" borderId="9" xfId="0" applyFont="1" applyFill="1" applyBorder="1" applyAlignment="1">
      <alignment horizontal="center" vertical="top" wrapText="1"/>
    </xf>
    <xf numFmtId="0" fontId="41" fillId="4" borderId="10" xfId="0" applyFont="1" applyFill="1" applyBorder="1" applyAlignment="1">
      <alignment horizontal="center" vertical="top" wrapText="1"/>
    </xf>
    <xf numFmtId="0" fontId="41" fillId="4" borderId="9" xfId="0" applyFont="1" applyFill="1" applyBorder="1" applyAlignment="1">
      <alignment horizontal="center" vertical="top" wrapText="1"/>
    </xf>
    <xf numFmtId="0" fontId="5" fillId="0" borderId="0" xfId="0" applyFont="1" applyAlignment="1">
      <alignment horizontal="center" vertical="center" wrapText="1"/>
    </xf>
    <xf numFmtId="0" fontId="1" fillId="0" borderId="0" xfId="0" applyFont="1" applyAlignment="1">
      <alignment horizontal="center"/>
    </xf>
    <xf numFmtId="0" fontId="31" fillId="0" borderId="0" xfId="0" applyFont="1" applyAlignment="1">
      <alignment horizontal="center" vertical="center" wrapText="1"/>
    </xf>
    <xf numFmtId="0" fontId="18" fillId="0" borderId="22" xfId="0" applyFont="1" applyBorder="1" applyAlignment="1">
      <alignment horizontal="left"/>
    </xf>
    <xf numFmtId="0" fontId="18" fillId="0" borderId="23" xfId="0" applyFont="1" applyBorder="1" applyAlignment="1">
      <alignment horizontal="left"/>
    </xf>
    <xf numFmtId="0" fontId="18" fillId="0" borderId="27" xfId="0" applyFont="1" applyBorder="1" applyAlignment="1">
      <alignment horizontal="left"/>
    </xf>
    <xf numFmtId="0" fontId="18" fillId="0" borderId="28" xfId="0" applyFont="1" applyBorder="1" applyAlignment="1">
      <alignment horizontal="left"/>
    </xf>
    <xf numFmtId="164" fontId="17" fillId="4" borderId="4" xfId="0" applyNumberFormat="1" applyFont="1" applyFill="1" applyBorder="1" applyAlignment="1">
      <alignment horizontal="center" vertical="center"/>
    </xf>
    <xf numFmtId="164" fontId="17" fillId="4" borderId="5" xfId="0" applyNumberFormat="1" applyFont="1" applyFill="1" applyBorder="1" applyAlignment="1">
      <alignment horizontal="center" vertical="center"/>
    </xf>
    <xf numFmtId="164" fontId="17" fillId="4" borderId="4" xfId="0" applyNumberFormat="1" applyFont="1" applyFill="1" applyBorder="1" applyAlignment="1">
      <alignment horizontal="right" vertical="center"/>
    </xf>
    <xf numFmtId="164" fontId="17" fillId="4" borderId="5" xfId="0" applyNumberFormat="1" applyFont="1" applyFill="1" applyBorder="1" applyAlignment="1">
      <alignment horizontal="right" vertical="center"/>
    </xf>
    <xf numFmtId="0" fontId="18" fillId="0" borderId="10" xfId="0" applyFont="1" applyBorder="1" applyAlignment="1">
      <alignment horizontal="left"/>
    </xf>
    <xf numFmtId="0" fontId="18" fillId="0" borderId="11" xfId="0" applyFont="1" applyBorder="1" applyAlignment="1">
      <alignment horizontal="left"/>
    </xf>
    <xf numFmtId="0" fontId="18" fillId="0" borderId="9" xfId="0" applyFont="1" applyBorder="1" applyAlignment="1">
      <alignment horizontal="left"/>
    </xf>
    <xf numFmtId="0" fontId="27" fillId="0" borderId="0" xfId="0" applyFont="1" applyAlignment="1">
      <alignment horizontal="center" vertical="center" wrapText="1"/>
    </xf>
    <xf numFmtId="0" fontId="18" fillId="0" borderId="22" xfId="0" applyFont="1" applyBorder="1" applyAlignment="1">
      <alignment horizontal="left"/>
    </xf>
    <xf numFmtId="0" fontId="18" fillId="0" borderId="23" xfId="0" applyFont="1" applyBorder="1" applyAlignment="1">
      <alignment horizontal="left"/>
    </xf>
    <xf numFmtId="0" fontId="37" fillId="0" borderId="0" xfId="0" applyFont="1" applyAlignment="1">
      <alignment horizontal="left"/>
    </xf>
    <xf numFmtId="0" fontId="18" fillId="0" borderId="21" xfId="0" applyFont="1" applyBorder="1" applyAlignment="1">
      <alignment horizontal="right"/>
    </xf>
    <xf numFmtId="0" fontId="18" fillId="0" borderId="0" xfId="0" applyFont="1" applyAlignment="1">
      <alignment horizontal="right"/>
    </xf>
    <xf numFmtId="0" fontId="34" fillId="0" borderId="10" xfId="0" applyFont="1" applyBorder="1" applyAlignment="1">
      <alignment horizontal="center" vertical="top" wrapText="1"/>
    </xf>
    <xf numFmtId="0" fontId="34" fillId="0" borderId="9" xfId="0" applyFont="1" applyBorder="1" applyAlignment="1">
      <alignment horizontal="center" vertical="top" wrapText="1"/>
    </xf>
    <xf numFmtId="0" fontId="44" fillId="4" borderId="10" xfId="0" applyFont="1" applyFill="1" applyBorder="1" applyAlignment="1">
      <alignment horizontal="center" vertical="top" wrapText="1"/>
    </xf>
    <xf numFmtId="0" fontId="44" fillId="4" borderId="9" xfId="0" applyFont="1" applyFill="1" applyBorder="1" applyAlignment="1">
      <alignment horizontal="center" vertical="top" wrapText="1"/>
    </xf>
    <xf numFmtId="0" fontId="41" fillId="4" borderId="10" xfId="0" applyFont="1" applyFill="1" applyBorder="1" applyAlignment="1">
      <alignment horizontal="center" vertical="top" wrapText="1"/>
    </xf>
    <xf numFmtId="0" fontId="41" fillId="4" borderId="9" xfId="0" applyFont="1" applyFill="1" applyBorder="1" applyAlignment="1">
      <alignment horizontal="center" vertical="top" wrapText="1"/>
    </xf>
    <xf numFmtId="166" fontId="37" fillId="0" borderId="0" xfId="2" applyNumberFormat="1" applyFont="1" applyBorder="1" applyAlignment="1">
      <alignment horizontal="center" vertical="center" wrapText="1" readingOrder="1"/>
    </xf>
    <xf numFmtId="0" fontId="21" fillId="5" borderId="18" xfId="0" applyFont="1" applyFill="1" applyBorder="1" applyAlignment="1">
      <alignment horizontal="left" vertical="top" wrapText="1"/>
    </xf>
    <xf numFmtId="0" fontId="21" fillId="5" borderId="19" xfId="0" applyFont="1" applyFill="1" applyBorder="1" applyAlignment="1">
      <alignment horizontal="left" vertical="top" wrapText="1"/>
    </xf>
    <xf numFmtId="0" fontId="21" fillId="5" borderId="20" xfId="0" applyFont="1" applyFill="1" applyBorder="1" applyAlignment="1">
      <alignment horizontal="left" vertical="top" wrapText="1"/>
    </xf>
    <xf numFmtId="0" fontId="21" fillId="5" borderId="21" xfId="0" applyFont="1" applyFill="1" applyBorder="1" applyAlignment="1">
      <alignment horizontal="left" vertical="top" wrapText="1"/>
    </xf>
    <xf numFmtId="0" fontId="21" fillId="5" borderId="0" xfId="0" applyFont="1" applyFill="1" applyAlignment="1">
      <alignment horizontal="left" vertical="top" wrapText="1"/>
    </xf>
    <xf numFmtId="0" fontId="21" fillId="5" borderId="24" xfId="0" applyFont="1" applyFill="1" applyBorder="1" applyAlignment="1">
      <alignment horizontal="left" vertical="top" wrapText="1"/>
    </xf>
    <xf numFmtId="0" fontId="21" fillId="5" borderId="17" xfId="0" applyFont="1" applyFill="1" applyBorder="1" applyAlignment="1">
      <alignment horizontal="left" vertical="top" wrapText="1"/>
    </xf>
    <xf numFmtId="0" fontId="21" fillId="5" borderId="6" xfId="0" applyFont="1" applyFill="1" applyBorder="1" applyAlignment="1">
      <alignment horizontal="left" vertical="top" wrapText="1"/>
    </xf>
    <xf numFmtId="0" fontId="21" fillId="5" borderId="16" xfId="0" applyFont="1" applyFill="1" applyBorder="1" applyAlignment="1">
      <alignment horizontal="left" vertical="top" wrapText="1"/>
    </xf>
    <xf numFmtId="0" fontId="3" fillId="0" borderId="0" xfId="0" applyFont="1" applyAlignment="1">
      <alignment horizontal="right"/>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21" fillId="0" borderId="22" xfId="0" applyFont="1" applyBorder="1" applyAlignment="1">
      <alignment horizontal="left"/>
    </xf>
    <xf numFmtId="0" fontId="21" fillId="0" borderId="23" xfId="0" applyFont="1" applyBorder="1" applyAlignment="1">
      <alignment horizontal="left"/>
    </xf>
    <xf numFmtId="0" fontId="17" fillId="0" borderId="32" xfId="0" applyFont="1" applyBorder="1" applyAlignment="1">
      <alignment horizontal="center"/>
    </xf>
    <xf numFmtId="0" fontId="17" fillId="0" borderId="33" xfId="0" applyFont="1" applyBorder="1" applyAlignment="1">
      <alignment horizontal="center"/>
    </xf>
    <xf numFmtId="0" fontId="17" fillId="0" borderId="34" xfId="0" applyFont="1" applyBorder="1" applyAlignment="1">
      <alignment horizontal="center"/>
    </xf>
    <xf numFmtId="0" fontId="30" fillId="0" borderId="25" xfId="0" applyFont="1" applyBorder="1" applyAlignment="1">
      <alignment horizontal="left"/>
    </xf>
    <xf numFmtId="0" fontId="30" fillId="0" borderId="26" xfId="0" applyFont="1" applyBorder="1" applyAlignment="1">
      <alignment horizontal="left"/>
    </xf>
    <xf numFmtId="0" fontId="2" fillId="0" borderId="29" xfId="0" applyFont="1" applyBorder="1" applyAlignment="1">
      <alignment horizontal="left"/>
    </xf>
    <xf numFmtId="0" fontId="2" fillId="0" borderId="30" xfId="0" applyFont="1" applyBorder="1" applyAlignment="1">
      <alignment horizontal="left"/>
    </xf>
    <xf numFmtId="0" fontId="2" fillId="0" borderId="31" xfId="0" applyFont="1" applyBorder="1" applyAlignment="1">
      <alignment horizontal="left"/>
    </xf>
    <xf numFmtId="0" fontId="18" fillId="0" borderId="42" xfId="0" applyFont="1" applyBorder="1" applyAlignment="1">
      <alignment horizontal="left"/>
    </xf>
    <xf numFmtId="0" fontId="18" fillId="0" borderId="29" xfId="0" applyFont="1" applyBorder="1" applyAlignment="1">
      <alignment horizontal="left"/>
    </xf>
    <xf numFmtId="0" fontId="18" fillId="4" borderId="10" xfId="0" applyFont="1" applyFill="1" applyBorder="1" applyAlignment="1">
      <alignment horizontal="left"/>
    </xf>
    <xf numFmtId="0" fontId="18" fillId="4" borderId="11" xfId="0" applyFont="1" applyFill="1" applyBorder="1" applyAlignment="1">
      <alignment horizontal="left"/>
    </xf>
    <xf numFmtId="0" fontId="18" fillId="4" borderId="9" xfId="0" applyFont="1" applyFill="1" applyBorder="1" applyAlignment="1">
      <alignment horizontal="left"/>
    </xf>
    <xf numFmtId="166" fontId="18" fillId="0" borderId="0" xfId="2" applyNumberFormat="1" applyFont="1" applyBorder="1" applyAlignment="1">
      <alignment vertical="top" wrapText="1" readingOrder="1"/>
    </xf>
    <xf numFmtId="166" fontId="18" fillId="0" borderId="17" xfId="2" applyNumberFormat="1" applyFont="1" applyBorder="1" applyAlignment="1">
      <alignment horizontal="right" vertical="top" wrapText="1" readingOrder="1"/>
    </xf>
    <xf numFmtId="166" fontId="18" fillId="0" borderId="6" xfId="2" applyNumberFormat="1" applyFont="1" applyBorder="1" applyAlignment="1">
      <alignment horizontal="right" vertical="top" wrapText="1" readingOrder="1"/>
    </xf>
    <xf numFmtId="0" fontId="18" fillId="4" borderId="10" xfId="2" applyNumberFormat="1" applyFont="1" applyFill="1" applyBorder="1" applyAlignment="1">
      <alignment horizontal="left" wrapText="1"/>
    </xf>
    <xf numFmtId="0" fontId="18" fillId="4" borderId="11" xfId="2" applyNumberFormat="1" applyFont="1" applyFill="1" applyBorder="1" applyAlignment="1">
      <alignment horizontal="left" wrapText="1"/>
    </xf>
    <xf numFmtId="0" fontId="18" fillId="4" borderId="9" xfId="2" applyNumberFormat="1" applyFont="1" applyFill="1" applyBorder="1" applyAlignment="1">
      <alignment horizontal="left"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30" xfId="0" applyFont="1" applyBorder="1" applyAlignment="1">
      <alignment horizontal="left"/>
    </xf>
    <xf numFmtId="0" fontId="21" fillId="2" borderId="22" xfId="0" applyFont="1" applyFill="1" applyBorder="1" applyAlignment="1">
      <alignment horizontal="left"/>
    </xf>
    <xf numFmtId="0" fontId="21" fillId="2" borderId="23" xfId="0" applyFont="1" applyFill="1" applyBorder="1" applyAlignment="1">
      <alignment horizontal="left"/>
    </xf>
    <xf numFmtId="0" fontId="9" fillId="0" borderId="0" xfId="0" applyFont="1" applyAlignment="1">
      <alignment horizontal="center"/>
    </xf>
    <xf numFmtId="0" fontId="14" fillId="0" borderId="0" xfId="0" applyFont="1" applyAlignment="1">
      <alignment horizontal="center"/>
    </xf>
    <xf numFmtId="166" fontId="15" fillId="0" borderId="0" xfId="4" applyNumberFormat="1" applyFont="1" applyAlignment="1" applyProtection="1">
      <alignment horizontal="right"/>
    </xf>
    <xf numFmtId="0" fontId="14" fillId="0" borderId="0" xfId="0" applyFont="1" applyAlignment="1">
      <alignment horizontal="right"/>
    </xf>
    <xf numFmtId="0" fontId="14" fillId="0" borderId="0" xfId="0" applyFont="1" applyAlignment="1">
      <alignment horizontal="left"/>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17" xfId="0" applyFont="1" applyBorder="1" applyAlignment="1">
      <alignment horizontal="left" vertical="center"/>
    </xf>
    <xf numFmtId="0" fontId="14" fillId="0" borderId="6" xfId="0" applyFont="1" applyBorder="1" applyAlignment="1">
      <alignment horizontal="left" vertical="center"/>
    </xf>
    <xf numFmtId="0" fontId="14" fillId="0" borderId="16" xfId="0" applyFont="1" applyBorder="1" applyAlignment="1">
      <alignment horizontal="left" vertical="center"/>
    </xf>
    <xf numFmtId="164" fontId="17" fillId="4" borderId="32" xfId="5" applyNumberFormat="1" applyFont="1" applyFill="1" applyBorder="1" applyAlignment="1">
      <alignment horizontal="center"/>
    </xf>
    <xf numFmtId="164" fontId="17" fillId="4" borderId="34" xfId="5" applyNumberFormat="1" applyFont="1" applyFill="1" applyBorder="1" applyAlignment="1">
      <alignment horizontal="center"/>
    </xf>
    <xf numFmtId="166" fontId="6" fillId="5" borderId="32" xfId="4" applyNumberFormat="1" applyFill="1" applyBorder="1" applyAlignment="1" applyProtection="1">
      <alignment horizontal="left"/>
    </xf>
    <xf numFmtId="166" fontId="14" fillId="5" borderId="34" xfId="2" applyNumberFormat="1" applyFont="1" applyFill="1" applyBorder="1" applyAlignment="1">
      <alignment horizontal="left"/>
    </xf>
    <xf numFmtId="0" fontId="22" fillId="5" borderId="32" xfId="0" applyFont="1" applyFill="1" applyBorder="1" applyAlignment="1">
      <alignment horizontal="left"/>
    </xf>
    <xf numFmtId="0" fontId="22" fillId="5" borderId="34" xfId="0" applyFont="1" applyFill="1" applyBorder="1" applyAlignment="1">
      <alignment horizontal="left"/>
    </xf>
    <xf numFmtId="0" fontId="14" fillId="5" borderId="32" xfId="0" applyFont="1" applyFill="1" applyBorder="1" applyAlignment="1">
      <alignment horizontal="left"/>
    </xf>
    <xf numFmtId="0" fontId="14" fillId="5" borderId="33" xfId="0" applyFont="1" applyFill="1" applyBorder="1" applyAlignment="1">
      <alignment horizontal="left"/>
    </xf>
    <xf numFmtId="0" fontId="14" fillId="5" borderId="34" xfId="0" applyFont="1" applyFill="1" applyBorder="1" applyAlignment="1">
      <alignment horizontal="left"/>
    </xf>
    <xf numFmtId="166" fontId="3" fillId="5" borderId="32" xfId="2" applyNumberFormat="1" applyFont="1" applyFill="1" applyBorder="1" applyAlignment="1">
      <alignment horizontal="center"/>
    </xf>
    <xf numFmtId="166" fontId="3" fillId="5" borderId="34" xfId="2" applyNumberFormat="1" applyFont="1" applyFill="1" applyBorder="1" applyAlignment="1">
      <alignment horizontal="center"/>
    </xf>
    <xf numFmtId="0" fontId="14" fillId="5" borderId="10" xfId="0" applyFont="1" applyFill="1" applyBorder="1" applyAlignment="1">
      <alignment horizontal="left"/>
    </xf>
    <xf numFmtId="0" fontId="14" fillId="5" borderId="11" xfId="0" applyFont="1" applyFill="1" applyBorder="1" applyAlignment="1">
      <alignment horizontal="left"/>
    </xf>
    <xf numFmtId="0" fontId="14" fillId="5" borderId="20" xfId="0" applyFont="1" applyFill="1" applyBorder="1" applyAlignment="1">
      <alignment horizontal="left"/>
    </xf>
    <xf numFmtId="167" fontId="14" fillId="5" borderId="18" xfId="2" applyNumberFormat="1" applyFont="1" applyFill="1" applyBorder="1" applyAlignment="1">
      <alignment horizontal="left" vertical="center"/>
    </xf>
    <xf numFmtId="167" fontId="14" fillId="5" borderId="20" xfId="2" applyNumberFormat="1" applyFont="1" applyFill="1" applyBorder="1" applyAlignment="1">
      <alignment horizontal="left" vertical="center"/>
    </xf>
    <xf numFmtId="167" fontId="14" fillId="5" borderId="17" xfId="2" applyNumberFormat="1" applyFont="1" applyFill="1" applyBorder="1" applyAlignment="1">
      <alignment horizontal="left" vertical="center"/>
    </xf>
    <xf numFmtId="167" fontId="14" fillId="5" borderId="16" xfId="2" applyNumberFormat="1" applyFont="1" applyFill="1" applyBorder="1" applyAlignment="1">
      <alignment horizontal="left" vertical="center"/>
    </xf>
    <xf numFmtId="0" fontId="14" fillId="5" borderId="9" xfId="0" applyFont="1" applyFill="1" applyBorder="1" applyAlignment="1">
      <alignment horizontal="left"/>
    </xf>
    <xf numFmtId="167" fontId="14" fillId="5" borderId="10" xfId="2" applyNumberFormat="1" applyFont="1" applyFill="1" applyBorder="1" applyAlignment="1">
      <alignment horizontal="left" vertical="center"/>
    </xf>
    <xf numFmtId="167" fontId="14" fillId="5" borderId="9" xfId="2" applyNumberFormat="1" applyFont="1" applyFill="1" applyBorder="1" applyAlignment="1">
      <alignment horizontal="left" vertical="center"/>
    </xf>
    <xf numFmtId="0" fontId="14" fillId="5" borderId="18" xfId="0" applyFont="1" applyFill="1" applyBorder="1" applyAlignment="1">
      <alignment horizontal="left" vertical="center"/>
    </xf>
    <xf numFmtId="0" fontId="14" fillId="5" borderId="19" xfId="0" applyFont="1" applyFill="1" applyBorder="1" applyAlignment="1">
      <alignment horizontal="left" vertical="center"/>
    </xf>
    <xf numFmtId="0" fontId="14" fillId="5" borderId="20"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6" xfId="0" applyFont="1" applyFill="1" applyBorder="1" applyAlignment="1">
      <alignment horizontal="left" vertical="center"/>
    </xf>
    <xf numFmtId="0" fontId="14" fillId="5" borderId="16" xfId="0" applyFont="1" applyFill="1" applyBorder="1" applyAlignment="1">
      <alignment horizontal="left" vertical="center"/>
    </xf>
    <xf numFmtId="166" fontId="14" fillId="5" borderId="10" xfId="2" applyNumberFormat="1" applyFont="1" applyFill="1" applyBorder="1" applyAlignment="1">
      <alignment horizontal="left"/>
    </xf>
    <xf numFmtId="166" fontId="14" fillId="5" borderId="9" xfId="2" applyNumberFormat="1" applyFont="1" applyFill="1" applyBorder="1" applyAlignment="1">
      <alignment horizontal="left"/>
    </xf>
    <xf numFmtId="165" fontId="14" fillId="0" borderId="0" xfId="0" applyNumberFormat="1" applyFont="1" applyAlignment="1">
      <alignment horizontal="center" vertical="center" wrapText="1"/>
    </xf>
    <xf numFmtId="165" fontId="14" fillId="0" borderId="24" xfId="0" applyNumberFormat="1" applyFont="1" applyBorder="1" applyAlignment="1">
      <alignment horizontal="center" vertical="center" wrapText="1"/>
    </xf>
    <xf numFmtId="165" fontId="14" fillId="0" borderId="17" xfId="0" applyNumberFormat="1" applyFont="1" applyBorder="1" applyAlignment="1">
      <alignment horizontal="center" vertical="center" wrapText="1"/>
    </xf>
    <xf numFmtId="165" fontId="14" fillId="0" borderId="16" xfId="0" applyNumberFormat="1" applyFont="1" applyBorder="1" applyAlignment="1">
      <alignment horizontal="center" vertical="center" wrapText="1"/>
    </xf>
    <xf numFmtId="165" fontId="43" fillId="5" borderId="4" xfId="0" applyNumberFormat="1" applyFont="1" applyFill="1" applyBorder="1" applyAlignment="1">
      <alignment horizontal="center" vertical="center"/>
    </xf>
    <xf numFmtId="165" fontId="43" fillId="5" borderId="5" xfId="0" applyNumberFormat="1" applyFont="1" applyFill="1" applyBorder="1" applyAlignment="1">
      <alignment horizontal="center" vertical="center"/>
    </xf>
    <xf numFmtId="0" fontId="14" fillId="0" borderId="0" xfId="0" applyFont="1" applyAlignment="1">
      <alignment horizontal="right" vertical="center" wrapText="1"/>
    </xf>
    <xf numFmtId="0" fontId="18" fillId="4" borderId="38" xfId="2" applyNumberFormat="1" applyFont="1" applyFill="1" applyBorder="1" applyAlignment="1">
      <alignment horizontal="left" wrapText="1"/>
    </xf>
    <xf numFmtId="0" fontId="18" fillId="4" borderId="36" xfId="2" applyNumberFormat="1" applyFont="1" applyFill="1" applyBorder="1" applyAlignment="1">
      <alignment horizontal="left" wrapText="1"/>
    </xf>
    <xf numFmtId="0" fontId="18" fillId="4" borderId="39" xfId="2" applyNumberFormat="1" applyFont="1" applyFill="1" applyBorder="1" applyAlignment="1">
      <alignment horizontal="left" wrapText="1"/>
    </xf>
    <xf numFmtId="166" fontId="17" fillId="0" borderId="10" xfId="2" applyNumberFormat="1" applyFont="1" applyBorder="1" applyAlignment="1">
      <alignment horizontal="center"/>
    </xf>
    <xf numFmtId="166" fontId="17" fillId="0" borderId="11" xfId="2" applyNumberFormat="1" applyFont="1" applyBorder="1" applyAlignment="1">
      <alignment horizontal="center"/>
    </xf>
    <xf numFmtId="166" fontId="17" fillId="0" borderId="9" xfId="2" applyNumberFormat="1" applyFont="1" applyBorder="1" applyAlignment="1">
      <alignment horizontal="center"/>
    </xf>
    <xf numFmtId="0" fontId="6" fillId="5" borderId="32" xfId="4" applyFill="1" applyBorder="1" applyAlignment="1" applyProtection="1">
      <alignment horizontal="left"/>
    </xf>
    <xf numFmtId="0" fontId="3" fillId="5" borderId="34" xfId="0" applyFont="1" applyFill="1" applyBorder="1" applyAlignment="1">
      <alignment horizontal="left"/>
    </xf>
    <xf numFmtId="0" fontId="40" fillId="0" borderId="18" xfId="0" applyFont="1" applyBorder="1" applyAlignment="1">
      <alignment horizontal="left" vertical="top" wrapText="1"/>
    </xf>
    <xf numFmtId="0" fontId="40" fillId="0" borderId="19" xfId="0" applyFont="1" applyBorder="1" applyAlignment="1">
      <alignment horizontal="left" vertical="top" wrapText="1"/>
    </xf>
    <xf numFmtId="0" fontId="40" fillId="0" borderId="20" xfId="0" applyFont="1" applyBorder="1" applyAlignment="1">
      <alignment horizontal="left" vertical="top" wrapText="1"/>
    </xf>
    <xf numFmtId="0" fontId="40" fillId="0" borderId="21" xfId="0" applyFont="1" applyBorder="1" applyAlignment="1">
      <alignment horizontal="left" vertical="top" wrapText="1"/>
    </xf>
    <xf numFmtId="0" fontId="40" fillId="0" borderId="0" xfId="0" applyFont="1" applyAlignment="1">
      <alignment horizontal="left" vertical="top" wrapText="1"/>
    </xf>
    <xf numFmtId="0" fontId="40" fillId="0" borderId="24" xfId="0" applyFont="1" applyBorder="1" applyAlignment="1">
      <alignment horizontal="left" vertical="top" wrapText="1"/>
    </xf>
    <xf numFmtId="0" fontId="40" fillId="0" borderId="17" xfId="0" applyFont="1" applyBorder="1" applyAlignment="1">
      <alignment horizontal="left" vertical="top" wrapText="1"/>
    </xf>
    <xf numFmtId="0" fontId="40" fillId="0" borderId="6" xfId="0" applyFont="1" applyBorder="1" applyAlignment="1">
      <alignment horizontal="left" vertical="top" wrapText="1"/>
    </xf>
    <xf numFmtId="0" fontId="40" fillId="0" borderId="16" xfId="0" applyFont="1" applyBorder="1" applyAlignment="1">
      <alignment horizontal="left" vertical="top" wrapText="1"/>
    </xf>
    <xf numFmtId="0" fontId="21" fillId="4" borderId="10" xfId="0" applyFont="1" applyFill="1" applyBorder="1" applyAlignment="1">
      <alignment horizontal="left" wrapText="1"/>
    </xf>
    <xf numFmtId="0" fontId="21" fillId="4" borderId="11" xfId="0" applyFont="1" applyFill="1" applyBorder="1" applyAlignment="1">
      <alignment horizontal="left" wrapText="1"/>
    </xf>
    <xf numFmtId="0" fontId="21" fillId="4" borderId="9" xfId="0" applyFont="1" applyFill="1" applyBorder="1" applyAlignment="1">
      <alignment horizontal="left" wrapText="1"/>
    </xf>
    <xf numFmtId="165" fontId="18" fillId="0" borderId="0" xfId="0" applyNumberFormat="1" applyFont="1" applyAlignment="1">
      <alignment horizontal="center"/>
    </xf>
    <xf numFmtId="166" fontId="19" fillId="3" borderId="10" xfId="2" applyNumberFormat="1" applyFont="1" applyFill="1" applyBorder="1" applyAlignment="1">
      <alignment horizontal="center"/>
    </xf>
    <xf numFmtId="166" fontId="19" fillId="3" borderId="11" xfId="2" applyNumberFormat="1" applyFont="1" applyFill="1" applyBorder="1" applyAlignment="1">
      <alignment horizontal="center"/>
    </xf>
    <xf numFmtId="166" fontId="19" fillId="3" borderId="9" xfId="2" applyNumberFormat="1" applyFont="1" applyFill="1" applyBorder="1" applyAlignment="1">
      <alignment horizontal="center"/>
    </xf>
    <xf numFmtId="0" fontId="16" fillId="3" borderId="10" xfId="0" applyFont="1" applyFill="1" applyBorder="1" applyAlignment="1">
      <alignment horizontal="center"/>
    </xf>
    <xf numFmtId="0" fontId="16" fillId="3" borderId="11" xfId="0" applyFont="1" applyFill="1" applyBorder="1" applyAlignment="1">
      <alignment horizontal="center"/>
    </xf>
    <xf numFmtId="0" fontId="16" fillId="3" borderId="9" xfId="0" applyFont="1" applyFill="1" applyBorder="1" applyAlignment="1">
      <alignment horizontal="center"/>
    </xf>
    <xf numFmtId="164" fontId="17" fillId="0" borderId="10" xfId="0" applyNumberFormat="1" applyFont="1" applyBorder="1" applyAlignment="1">
      <alignment horizontal="center"/>
    </xf>
    <xf numFmtId="164" fontId="17" fillId="0" borderId="11" xfId="0" applyNumberFormat="1" applyFont="1" applyBorder="1" applyAlignment="1">
      <alignment horizontal="center"/>
    </xf>
    <xf numFmtId="164" fontId="17" fillId="0" borderId="9" xfId="0" applyNumberFormat="1" applyFont="1" applyBorder="1" applyAlignment="1">
      <alignment horizontal="center"/>
    </xf>
    <xf numFmtId="0" fontId="18" fillId="0" borderId="27" xfId="0" applyFont="1" applyBorder="1" applyAlignment="1">
      <alignment horizontal="left"/>
    </xf>
    <xf numFmtId="0" fontId="18" fillId="0" borderId="28" xfId="0" applyFont="1" applyBorder="1" applyAlignment="1">
      <alignment horizontal="left"/>
    </xf>
    <xf numFmtId="0" fontId="18" fillId="0" borderId="31" xfId="0" applyFont="1" applyBorder="1" applyAlignment="1">
      <alignment horizontal="left"/>
    </xf>
    <xf numFmtId="0" fontId="42" fillId="6" borderId="10" xfId="0" applyFont="1" applyFill="1" applyBorder="1" applyAlignment="1">
      <alignment horizontal="right" vertical="top" wrapText="1"/>
    </xf>
    <xf numFmtId="0" fontId="42" fillId="6" borderId="11" xfId="0" applyFont="1" applyFill="1" applyBorder="1" applyAlignment="1">
      <alignment horizontal="right" vertical="top" wrapText="1"/>
    </xf>
    <xf numFmtId="0" fontId="42" fillId="6" borderId="9" xfId="0" applyFont="1" applyFill="1" applyBorder="1" applyAlignment="1">
      <alignment horizontal="right" vertical="top" wrapText="1"/>
    </xf>
    <xf numFmtId="0" fontId="18" fillId="4" borderId="40" xfId="2" applyNumberFormat="1" applyFont="1" applyFill="1" applyBorder="1" applyAlignment="1">
      <alignment horizontal="left" wrapText="1"/>
    </xf>
    <xf numFmtId="0" fontId="18" fillId="4" borderId="33" xfId="2" applyNumberFormat="1" applyFont="1" applyFill="1" applyBorder="1" applyAlignment="1">
      <alignment horizontal="left" wrapText="1"/>
    </xf>
    <xf numFmtId="0" fontId="18" fillId="4" borderId="41" xfId="2" applyNumberFormat="1" applyFont="1" applyFill="1" applyBorder="1" applyAlignment="1">
      <alignment horizontal="left"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18" fillId="0" borderId="9" xfId="0" applyFont="1" applyBorder="1" applyAlignment="1">
      <alignment horizontal="left" wrapText="1"/>
    </xf>
    <xf numFmtId="0" fontId="18" fillId="0" borderId="10" xfId="2" applyNumberFormat="1" applyFont="1" applyFill="1" applyBorder="1" applyAlignment="1">
      <alignment horizontal="left" wrapText="1"/>
    </xf>
    <xf numFmtId="0" fontId="18" fillId="0" borderId="11" xfId="2" applyNumberFormat="1" applyFont="1" applyFill="1" applyBorder="1" applyAlignment="1">
      <alignment horizontal="left" wrapText="1"/>
    </xf>
    <xf numFmtId="0" fontId="18" fillId="0" borderId="9" xfId="2" applyNumberFormat="1" applyFont="1" applyFill="1" applyBorder="1" applyAlignment="1">
      <alignment horizontal="left" wrapText="1"/>
    </xf>
    <xf numFmtId="0" fontId="18" fillId="0" borderId="38" xfId="2" applyNumberFormat="1" applyFont="1" applyFill="1" applyBorder="1" applyAlignment="1">
      <alignment horizontal="left" wrapText="1"/>
    </xf>
    <xf numFmtId="0" fontId="18" fillId="0" borderId="36" xfId="2" applyNumberFormat="1" applyFont="1" applyFill="1" applyBorder="1" applyAlignment="1">
      <alignment horizontal="left" wrapText="1"/>
    </xf>
    <xf numFmtId="0" fontId="18" fillId="0" borderId="39" xfId="2" applyNumberFormat="1" applyFont="1" applyFill="1" applyBorder="1" applyAlignment="1">
      <alignment horizontal="left" wrapText="1"/>
    </xf>
    <xf numFmtId="0" fontId="21" fillId="0" borderId="42" xfId="0" applyFont="1" applyBorder="1" applyAlignment="1">
      <alignment horizontal="left"/>
    </xf>
    <xf numFmtId="0" fontId="21" fillId="0" borderId="29" xfId="0" applyFont="1" applyBorder="1" applyAlignment="1">
      <alignment horizontal="left"/>
    </xf>
    <xf numFmtId="0" fontId="18" fillId="0" borderId="25" xfId="0" applyFont="1" applyBorder="1" applyAlignment="1">
      <alignment horizontal="left"/>
    </xf>
    <xf numFmtId="0" fontId="18" fillId="0" borderId="26" xfId="0" applyFont="1" applyBorder="1" applyAlignment="1">
      <alignment horizontal="left"/>
    </xf>
    <xf numFmtId="0" fontId="17" fillId="0" borderId="18" xfId="0" applyFont="1" applyBorder="1" applyAlignment="1">
      <alignment horizontal="center"/>
    </xf>
    <xf numFmtId="0" fontId="17" fillId="0" borderId="19" xfId="0" applyFont="1" applyBorder="1" applyAlignment="1">
      <alignment horizontal="center"/>
    </xf>
    <xf numFmtId="0" fontId="17" fillId="0" borderId="20" xfId="0" applyFont="1" applyBorder="1" applyAlignment="1">
      <alignment horizontal="center"/>
    </xf>
    <xf numFmtId="0" fontId="18" fillId="0" borderId="40" xfId="0" applyFont="1" applyBorder="1" applyAlignment="1">
      <alignment horizontal="left"/>
    </xf>
    <xf numFmtId="0" fontId="18" fillId="0" borderId="33" xfId="0" applyFont="1" applyBorder="1" applyAlignment="1">
      <alignment horizontal="left"/>
    </xf>
    <xf numFmtId="0" fontId="18" fillId="0" borderId="41" xfId="0" applyFont="1" applyBorder="1" applyAlignment="1">
      <alignment horizontal="left"/>
    </xf>
    <xf numFmtId="0" fontId="21" fillId="0" borderId="10" xfId="0" applyFont="1" applyBorder="1" applyAlignment="1">
      <alignment horizontal="left" wrapText="1"/>
    </xf>
    <xf numFmtId="0" fontId="21" fillId="0" borderId="11" xfId="0" applyFont="1" applyBorder="1" applyAlignment="1">
      <alignment horizontal="left" wrapText="1"/>
    </xf>
    <xf numFmtId="0" fontId="21" fillId="0" borderId="9" xfId="0" applyFont="1" applyBorder="1" applyAlignment="1">
      <alignment horizontal="left" wrapText="1"/>
    </xf>
    <xf numFmtId="0" fontId="18" fillId="4" borderId="10" xfId="0" applyFont="1" applyFill="1" applyBorder="1" applyAlignment="1">
      <alignment horizontal="left" wrapText="1"/>
    </xf>
    <xf numFmtId="0" fontId="18" fillId="4" borderId="11" xfId="0" applyFont="1" applyFill="1" applyBorder="1" applyAlignment="1">
      <alignment horizontal="left" wrapText="1"/>
    </xf>
    <xf numFmtId="0" fontId="18" fillId="4" borderId="9" xfId="0" applyFont="1" applyFill="1" applyBorder="1" applyAlignment="1">
      <alignment horizontal="left" wrapText="1"/>
    </xf>
    <xf numFmtId="0" fontId="17" fillId="0" borderId="35" xfId="0" applyFont="1" applyBorder="1" applyAlignment="1">
      <alignment horizontal="center"/>
    </xf>
    <xf numFmtId="0" fontId="17" fillId="0" borderId="36" xfId="0" applyFont="1" applyBorder="1" applyAlignment="1">
      <alignment horizontal="center"/>
    </xf>
    <xf numFmtId="0" fontId="17" fillId="0" borderId="37" xfId="0" applyFont="1" applyBorder="1" applyAlignment="1">
      <alignment horizontal="center"/>
    </xf>
    <xf numFmtId="0" fontId="21" fillId="0" borderId="10" xfId="2" applyNumberFormat="1" applyFont="1" applyFill="1" applyBorder="1" applyAlignment="1">
      <alignment horizontal="left" wrapText="1"/>
    </xf>
    <xf numFmtId="0" fontId="21" fillId="0" borderId="11" xfId="2" applyNumberFormat="1" applyFont="1" applyFill="1" applyBorder="1" applyAlignment="1">
      <alignment horizontal="left" wrapText="1"/>
    </xf>
    <xf numFmtId="0" fontId="21" fillId="0" borderId="9" xfId="2" applyNumberFormat="1" applyFont="1" applyFill="1" applyBorder="1" applyAlignment="1">
      <alignment horizontal="left" wrapText="1"/>
    </xf>
    <xf numFmtId="1" fontId="18" fillId="0" borderId="4" xfId="0" applyNumberFormat="1" applyFont="1" applyBorder="1" applyAlignment="1">
      <alignment horizontal="center" vertical="center"/>
    </xf>
    <xf numFmtId="1" fontId="18" fillId="0" borderId="5" xfId="0" applyNumberFormat="1" applyFont="1" applyBorder="1" applyAlignment="1">
      <alignment horizontal="center" vertical="center"/>
    </xf>
    <xf numFmtId="0" fontId="18" fillId="4" borderId="18" xfId="2" applyNumberFormat="1" applyFont="1" applyFill="1" applyBorder="1" applyAlignment="1">
      <alignment horizontal="left" vertical="center" wrapText="1"/>
    </xf>
    <xf numFmtId="0" fontId="18" fillId="4" borderId="19" xfId="2" applyNumberFormat="1" applyFont="1" applyFill="1" applyBorder="1" applyAlignment="1">
      <alignment horizontal="left" vertical="center" wrapText="1"/>
    </xf>
    <xf numFmtId="0" fontId="18" fillId="4" borderId="20" xfId="2" applyNumberFormat="1" applyFont="1" applyFill="1" applyBorder="1" applyAlignment="1">
      <alignment horizontal="left" vertical="center" wrapText="1"/>
    </xf>
    <xf numFmtId="0" fontId="18" fillId="4" borderId="17" xfId="2" applyNumberFormat="1" applyFont="1" applyFill="1" applyBorder="1" applyAlignment="1">
      <alignment horizontal="left" vertical="center" wrapText="1"/>
    </xf>
    <xf numFmtId="0" fontId="18" fillId="4" borderId="6" xfId="2" applyNumberFormat="1" applyFont="1" applyFill="1" applyBorder="1" applyAlignment="1">
      <alignment horizontal="left" vertical="center" wrapText="1"/>
    </xf>
    <xf numFmtId="0" fontId="18" fillId="4" borderId="16" xfId="2" applyNumberFormat="1" applyFont="1" applyFill="1" applyBorder="1" applyAlignment="1">
      <alignment horizontal="left" vertical="center" wrapText="1"/>
    </xf>
  </cellXfs>
  <cellStyles count="6">
    <cellStyle name="Comma" xfId="1" builtinId="3"/>
    <cellStyle name="Currency" xfId="2" builtinId="4"/>
    <cellStyle name="Currency 2" xfId="3" xr:uid="{00000000-0005-0000-0000-000002000000}"/>
    <cellStyle name="Hyperlink" xfId="4" builtinId="8"/>
    <cellStyle name="Normal" xfId="0" builtinId="0"/>
    <cellStyle name="Normal 2" xfId="5" xr:uid="{00000000-0005-0000-0000-00000500000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13</xdr:col>
      <xdr:colOff>47625</xdr:colOff>
      <xdr:row>72</xdr:row>
      <xdr:rowOff>47625</xdr:rowOff>
    </xdr:from>
    <xdr:to>
      <xdr:col>13</xdr:col>
      <xdr:colOff>666750</xdr:colOff>
      <xdr:row>73</xdr:row>
      <xdr:rowOff>190500</xdr:rowOff>
    </xdr:to>
    <xdr:pic>
      <xdr:nvPicPr>
        <xdr:cNvPr id="1065" name="Picture 25" descr="JAG_logo[1]">
          <a:extLst>
            <a:ext uri="{FF2B5EF4-FFF2-40B4-BE49-F238E27FC236}">
              <a16:creationId xmlns:a16="http://schemas.microsoft.com/office/drawing/2014/main" id="{00000000-0008-0000-0000-00002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29950" y="16202025"/>
          <a:ext cx="6191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9525</xdr:colOff>
      <xdr:row>72</xdr:row>
      <xdr:rowOff>66675</xdr:rowOff>
    </xdr:from>
    <xdr:to>
      <xdr:col>7</xdr:col>
      <xdr:colOff>314325</xdr:colOff>
      <xdr:row>73</xdr:row>
      <xdr:rowOff>209550</xdr:rowOff>
    </xdr:to>
    <xdr:pic>
      <xdr:nvPicPr>
        <xdr:cNvPr id="1066" name="Picture 26" descr="JAG_logo[1]">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4875" y="16221075"/>
          <a:ext cx="6191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752475</xdr:colOff>
      <xdr:row>0</xdr:row>
      <xdr:rowOff>152400</xdr:rowOff>
    </xdr:from>
    <xdr:to>
      <xdr:col>10</xdr:col>
      <xdr:colOff>209550</xdr:colOff>
      <xdr:row>8</xdr:row>
      <xdr:rowOff>95250</xdr:rowOff>
    </xdr:to>
    <xdr:pic>
      <xdr:nvPicPr>
        <xdr:cNvPr id="1067" name="Picture 8" descr="JAG_logo[1]">
          <a:extLst>
            <a:ext uri="{FF2B5EF4-FFF2-40B4-BE49-F238E27FC236}">
              <a16:creationId xmlns:a16="http://schemas.microsoft.com/office/drawing/2014/main" id="{00000000-0008-0000-0000-00002B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2450" y="152400"/>
          <a:ext cx="31813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455278</xdr:colOff>
      <xdr:row>52</xdr:row>
      <xdr:rowOff>219075</xdr:rowOff>
    </xdr:from>
    <xdr:to>
      <xdr:col>13</xdr:col>
      <xdr:colOff>769040</xdr:colOff>
      <xdr:row>60</xdr:row>
      <xdr:rowOff>209550</xdr:rowOff>
    </xdr:to>
    <xdr:pic>
      <xdr:nvPicPr>
        <xdr:cNvPr id="21" name="Picture 20" descr="Exterior (9).JPG">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a:stretch>
          <a:fillRect/>
        </a:stretch>
      </xdr:blipFill>
      <xdr:spPr>
        <a:xfrm>
          <a:off x="10399378" y="12649200"/>
          <a:ext cx="1351987" cy="1828800"/>
        </a:xfrm>
        <a:prstGeom prst="rect">
          <a:avLst/>
        </a:prstGeom>
        <a:ln w="1905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11</xdr:col>
      <xdr:colOff>295275</xdr:colOff>
      <xdr:row>52</xdr:row>
      <xdr:rowOff>219075</xdr:rowOff>
    </xdr:from>
    <xdr:to>
      <xdr:col>12</xdr:col>
      <xdr:colOff>200025</xdr:colOff>
      <xdr:row>60</xdr:row>
      <xdr:rowOff>209550</xdr:rowOff>
    </xdr:to>
    <xdr:pic>
      <xdr:nvPicPr>
        <xdr:cNvPr id="1054" name="Picture 3">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4"/>
        <a:srcRect/>
        <a:stretch>
          <a:fillRect/>
        </a:stretch>
      </xdr:blipFill>
      <xdr:spPr bwMode="auto">
        <a:xfrm flipH="1">
          <a:off x="8772525" y="12649200"/>
          <a:ext cx="1371600" cy="1828800"/>
        </a:xfrm>
        <a:prstGeom prst="rect">
          <a:avLst/>
        </a:prstGeom>
        <a:noFill/>
        <a:ln w="19050" cap="sq">
          <a:solidFill>
            <a:srgbClr val="000000"/>
          </a:solidFill>
          <a:miter lim="800000"/>
          <a:headEnd/>
          <a:tailEnd/>
        </a:ln>
        <a:effectLst>
          <a:outerShdw blurRad="50800" dist="38100" dir="2700000" algn="tl" rotWithShape="0">
            <a:srgbClr val="000000">
              <a:alpha val="42999"/>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652425</xdr:colOff>
      <xdr:row>52</xdr:row>
      <xdr:rowOff>223800</xdr:rowOff>
    </xdr:from>
    <xdr:to>
      <xdr:col>10</xdr:col>
      <xdr:colOff>1100100</xdr:colOff>
      <xdr:row>60</xdr:row>
      <xdr:rowOff>214275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
        <a:stretch>
          <a:fillRect/>
        </a:stretch>
      </xdr:blipFill>
      <xdr:spPr>
        <a:xfrm>
          <a:off x="7062750" y="12653925"/>
          <a:ext cx="1371600" cy="1828800"/>
        </a:xfrm>
        <a:prstGeom prst="rect">
          <a:avLst/>
        </a:prstGeom>
        <a:ln w="1905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85725</xdr:colOff>
      <xdr:row>52</xdr:row>
      <xdr:rowOff>219075</xdr:rowOff>
    </xdr:from>
    <xdr:to>
      <xdr:col>9</xdr:col>
      <xdr:colOff>171450</xdr:colOff>
      <xdr:row>60</xdr:row>
      <xdr:rowOff>104775</xdr:rowOff>
    </xdr:to>
    <xdr:pic>
      <xdr:nvPicPr>
        <xdr:cNvPr id="1072" name="Picture 1">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34025" y="12192000"/>
          <a:ext cx="104775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76200</xdr:colOff>
      <xdr:row>5</xdr:row>
      <xdr:rowOff>47625</xdr:rowOff>
    </xdr:from>
    <xdr:to>
      <xdr:col>11</xdr:col>
      <xdr:colOff>171450</xdr:colOff>
      <xdr:row>8</xdr:row>
      <xdr:rowOff>228446</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rotWithShape="1">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l="1556" r="1554" b="2204"/>
        <a:stretch/>
      </xdr:blipFill>
      <xdr:spPr bwMode="auto">
        <a:xfrm>
          <a:off x="7410450" y="1381125"/>
          <a:ext cx="1238250" cy="847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jagmobilesolutio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6"/>
  <sheetViews>
    <sheetView tabSelected="1" view="pageBreakPreview" zoomScaleNormal="100" zoomScaleSheetLayoutView="100" workbookViewId="0">
      <selection activeCell="N49" sqref="N49"/>
    </sheetView>
  </sheetViews>
  <sheetFormatPr defaultRowHeight="12.75"/>
  <cols>
    <col min="1" max="1" width="5.85546875" customWidth="1"/>
    <col min="2" max="2" width="17.140625" customWidth="1"/>
    <col min="3" max="3" width="12" customWidth="1"/>
    <col min="4" max="4" width="19.140625" customWidth="1"/>
    <col min="5" max="5" width="12.28515625" bestFit="1" customWidth="1"/>
    <col min="6" max="6" width="4.140625" customWidth="1"/>
    <col min="7" max="7" width="4.7109375" style="2" bestFit="1" customWidth="1"/>
    <col min="8" max="8" width="6.42578125" customWidth="1"/>
    <col min="9" max="9" width="14.42578125" customWidth="1"/>
    <col min="10" max="10" width="13.85546875" customWidth="1"/>
    <col min="11" max="11" width="17.140625" style="9" bestFit="1" customWidth="1"/>
    <col min="12" max="12" width="22" customWidth="1"/>
    <col min="13" max="13" width="15.5703125" customWidth="1"/>
    <col min="14" max="14" width="14" customWidth="1"/>
  </cols>
  <sheetData>
    <row r="1" spans="1:19" ht="30">
      <c r="A1" s="193"/>
      <c r="B1" s="193"/>
      <c r="C1" s="193"/>
      <c r="D1" s="193"/>
      <c r="E1" s="193"/>
      <c r="F1" s="193"/>
      <c r="G1" s="193"/>
      <c r="H1" s="193"/>
      <c r="I1" s="193"/>
      <c r="J1" s="193"/>
      <c r="K1" s="193"/>
      <c r="L1" s="193"/>
      <c r="M1" s="193"/>
      <c r="N1" s="193"/>
    </row>
    <row r="2" spans="1:19" ht="19.5">
      <c r="F2" s="6"/>
      <c r="G2" s="6"/>
      <c r="H2" s="6"/>
      <c r="I2" s="6"/>
      <c r="J2" s="6"/>
      <c r="K2" s="6"/>
      <c r="L2" s="19" t="s">
        <v>102</v>
      </c>
      <c r="M2" s="89" t="s">
        <v>24</v>
      </c>
      <c r="N2" s="20"/>
    </row>
    <row r="3" spans="1:19" ht="18">
      <c r="B3" s="7"/>
      <c r="C3" s="7"/>
      <c r="D3" s="7"/>
      <c r="K3"/>
      <c r="L3" s="19" t="s">
        <v>67</v>
      </c>
      <c r="M3" s="197" t="s">
        <v>14</v>
      </c>
      <c r="N3" s="197"/>
    </row>
    <row r="4" spans="1:19" ht="18.75">
      <c r="A4" s="13" t="s">
        <v>7</v>
      </c>
      <c r="B4" s="13"/>
      <c r="C4" s="13"/>
      <c r="D4" s="14"/>
      <c r="K4"/>
      <c r="L4" s="19" t="s">
        <v>52</v>
      </c>
      <c r="M4" s="197" t="s">
        <v>110</v>
      </c>
      <c r="N4" s="197"/>
    </row>
    <row r="5" spans="1:19" ht="18.75">
      <c r="A5" s="15" t="s">
        <v>5</v>
      </c>
      <c r="B5" s="15"/>
      <c r="C5" s="15"/>
      <c r="D5" s="15"/>
      <c r="K5"/>
      <c r="L5" s="19" t="s">
        <v>68</v>
      </c>
      <c r="M5" s="197" t="s">
        <v>15</v>
      </c>
      <c r="N5" s="197"/>
    </row>
    <row r="6" spans="1:19" ht="18.75">
      <c r="A6" s="16" t="s">
        <v>31</v>
      </c>
      <c r="K6" s="19"/>
      <c r="L6" s="195" t="s">
        <v>25</v>
      </c>
      <c r="M6" s="195"/>
      <c r="N6" s="195"/>
    </row>
    <row r="7" spans="1:19" ht="18.75">
      <c r="A7" s="16" t="s">
        <v>6</v>
      </c>
      <c r="B7" s="16"/>
      <c r="C7" s="17">
        <v>46746</v>
      </c>
      <c r="K7" s="1"/>
      <c r="L7" s="91" t="s">
        <v>40</v>
      </c>
      <c r="M7" s="194" t="s">
        <v>157</v>
      </c>
      <c r="N7" s="194"/>
    </row>
    <row r="8" spans="1:19" ht="15">
      <c r="K8" s="37"/>
      <c r="L8" s="38"/>
      <c r="M8" s="39" t="s">
        <v>41</v>
      </c>
      <c r="N8" s="5"/>
    </row>
    <row r="9" spans="1:19" ht="19.5" thickBot="1">
      <c r="A9" s="18"/>
      <c r="B9" s="18"/>
      <c r="C9" s="18"/>
      <c r="D9" s="18"/>
      <c r="E9" s="15"/>
      <c r="F9" s="15"/>
      <c r="G9" s="21"/>
      <c r="H9" s="15"/>
      <c r="I9" s="18"/>
      <c r="J9" s="18"/>
      <c r="K9" s="37"/>
      <c r="L9" s="38"/>
      <c r="M9" s="40" t="s">
        <v>42</v>
      </c>
    </row>
    <row r="10" spans="1:19" ht="18" customHeight="1" thickBot="1">
      <c r="A10" s="196" t="s">
        <v>2</v>
      </c>
      <c r="B10" s="196"/>
      <c r="C10" s="225"/>
      <c r="D10" s="226"/>
      <c r="E10" s="226"/>
      <c r="F10" s="227"/>
      <c r="I10" s="196" t="s">
        <v>32</v>
      </c>
      <c r="J10" s="196"/>
      <c r="K10" s="231"/>
      <c r="L10" s="232"/>
      <c r="M10" s="39" t="s">
        <v>44</v>
      </c>
      <c r="N10" s="23"/>
    </row>
    <row r="11" spans="1:19" ht="18.75" thickBot="1">
      <c r="A11" s="196"/>
      <c r="B11" s="196"/>
      <c r="C11" s="228"/>
      <c r="D11" s="229"/>
      <c r="E11" s="229"/>
      <c r="F11" s="230"/>
      <c r="G11" s="233" t="s">
        <v>27</v>
      </c>
      <c r="H11" s="234"/>
      <c r="I11" s="237" t="s">
        <v>94</v>
      </c>
      <c r="J11" s="239" t="s">
        <v>4</v>
      </c>
      <c r="K11" s="218"/>
      <c r="L11" s="219"/>
      <c r="M11" s="39" t="s">
        <v>45</v>
      </c>
      <c r="N11" s="85"/>
      <c r="S11" s="34"/>
    </row>
    <row r="12" spans="1:19" ht="18" customHeight="1" thickBot="1">
      <c r="A12" s="196" t="s">
        <v>9</v>
      </c>
      <c r="B12" s="196"/>
      <c r="C12" s="215"/>
      <c r="D12" s="216"/>
      <c r="E12" s="216"/>
      <c r="F12" s="217"/>
      <c r="G12" s="235"/>
      <c r="H12" s="236"/>
      <c r="I12" s="238"/>
      <c r="J12" s="239"/>
      <c r="K12" s="220"/>
      <c r="L12" s="221"/>
      <c r="M12" s="49" t="s">
        <v>46</v>
      </c>
      <c r="N12" s="85"/>
    </row>
    <row r="13" spans="1:19" ht="18" customHeight="1" thickBot="1">
      <c r="A13" s="22"/>
      <c r="B13" s="19" t="s">
        <v>39</v>
      </c>
      <c r="C13" s="215"/>
      <c r="D13" s="222"/>
      <c r="E13" s="86" t="s">
        <v>95</v>
      </c>
      <c r="F13" s="215"/>
      <c r="G13" s="216"/>
      <c r="H13" s="216"/>
      <c r="I13" s="222"/>
      <c r="J13" s="19" t="s">
        <v>8</v>
      </c>
      <c r="K13" s="223"/>
      <c r="L13" s="224"/>
      <c r="M13" s="50" t="s">
        <v>43</v>
      </c>
      <c r="N13" s="78"/>
    </row>
    <row r="14" spans="1:19" ht="18.75" thickBot="1">
      <c r="A14" s="19"/>
      <c r="B14" s="19" t="s">
        <v>10</v>
      </c>
      <c r="C14" s="215"/>
      <c r="D14" s="222"/>
      <c r="E14" s="86" t="s">
        <v>96</v>
      </c>
      <c r="F14" s="210"/>
      <c r="G14" s="211"/>
      <c r="H14" s="211"/>
      <c r="I14" s="212"/>
      <c r="J14" s="19" t="s">
        <v>97</v>
      </c>
      <c r="K14" s="206"/>
      <c r="L14" s="207"/>
      <c r="M14" s="204" t="s">
        <v>58</v>
      </c>
      <c r="N14" s="205"/>
    </row>
    <row r="15" spans="1:19" ht="18.75" thickBot="1">
      <c r="A15" s="196" t="s">
        <v>3</v>
      </c>
      <c r="B15" s="196"/>
      <c r="C15" s="208"/>
      <c r="D15" s="209"/>
      <c r="E15" s="90" t="s">
        <v>26</v>
      </c>
      <c r="F15" s="210"/>
      <c r="G15" s="211"/>
      <c r="H15" s="211"/>
      <c r="I15" s="212"/>
      <c r="J15" s="19" t="s">
        <v>33</v>
      </c>
      <c r="K15" s="246"/>
      <c r="L15" s="247"/>
      <c r="M15" s="79" t="s">
        <v>59</v>
      </c>
      <c r="N15" s="80"/>
    </row>
    <row r="16" spans="1:19" ht="18.75" thickBot="1">
      <c r="A16" s="196" t="s">
        <v>69</v>
      </c>
      <c r="B16" s="196"/>
      <c r="C16" s="198" t="s">
        <v>54</v>
      </c>
      <c r="D16" s="199"/>
      <c r="E16" s="199"/>
      <c r="F16" s="199"/>
      <c r="G16" s="199"/>
      <c r="H16" s="199"/>
      <c r="I16" s="200"/>
      <c r="J16" s="19" t="s">
        <v>74</v>
      </c>
      <c r="K16" s="213">
        <v>8535</v>
      </c>
      <c r="L16" s="214"/>
      <c r="M16" s="81" t="s">
        <v>60</v>
      </c>
      <c r="N16" s="80"/>
    </row>
    <row r="17" spans="1:14" ht="18.75" thickBot="1">
      <c r="A17" s="22"/>
      <c r="B17" s="1"/>
      <c r="C17" s="201"/>
      <c r="D17" s="202"/>
      <c r="E17" s="202"/>
      <c r="F17" s="202"/>
      <c r="G17" s="202"/>
      <c r="H17" s="202"/>
      <c r="I17" s="203"/>
      <c r="J17" s="1"/>
      <c r="K17" s="260" t="s">
        <v>144</v>
      </c>
      <c r="L17" s="260"/>
      <c r="M17" s="82" t="s">
        <v>90</v>
      </c>
      <c r="N17" s="83"/>
    </row>
    <row r="18" spans="1:14" ht="18">
      <c r="A18" s="196" t="s">
        <v>34</v>
      </c>
      <c r="B18" s="196"/>
      <c r="C18" s="104" t="s">
        <v>99</v>
      </c>
      <c r="D18" s="105"/>
      <c r="E18" s="106" t="s">
        <v>112</v>
      </c>
      <c r="F18" s="107"/>
      <c r="G18" s="24"/>
      <c r="H18" s="24"/>
      <c r="I18" s="248" t="s">
        <v>91</v>
      </c>
      <c r="J18" s="249"/>
      <c r="K18" s="249"/>
      <c r="L18" s="249"/>
      <c r="M18" s="249"/>
      <c r="N18" s="250"/>
    </row>
    <row r="19" spans="1:14" ht="18.75" thickBot="1">
      <c r="A19" s="196" t="s">
        <v>35</v>
      </c>
      <c r="B19" s="196"/>
      <c r="C19" s="108" t="s">
        <v>115</v>
      </c>
      <c r="D19" s="109"/>
      <c r="E19" s="109"/>
      <c r="F19" s="110"/>
      <c r="G19" s="23"/>
      <c r="I19" s="251"/>
      <c r="J19" s="252"/>
      <c r="K19" s="252"/>
      <c r="L19" s="252"/>
      <c r="M19" s="252"/>
      <c r="N19" s="253"/>
    </row>
    <row r="20" spans="1:14" ht="12.75" customHeight="1" thickBot="1">
      <c r="A20" s="5"/>
      <c r="C20" s="5"/>
      <c r="D20" s="5"/>
      <c r="F20" s="5"/>
      <c r="G20" s="5"/>
      <c r="H20" s="3"/>
      <c r="I20" s="254"/>
      <c r="J20" s="255"/>
      <c r="K20" s="255"/>
      <c r="L20" s="255"/>
      <c r="M20" s="255"/>
      <c r="N20" s="256"/>
    </row>
    <row r="21" spans="1:14" ht="16.5" thickBot="1">
      <c r="A21" s="264" t="s">
        <v>1</v>
      </c>
      <c r="B21" s="265"/>
      <c r="C21" s="265"/>
      <c r="D21" s="265"/>
      <c r="E21" s="266"/>
      <c r="G21"/>
      <c r="H21" s="10"/>
      <c r="I21" s="261" t="s">
        <v>16</v>
      </c>
      <c r="J21" s="262"/>
      <c r="K21" s="262"/>
      <c r="L21" s="262"/>
      <c r="M21" s="262"/>
      <c r="N21" s="263"/>
    </row>
    <row r="22" spans="1:14" ht="15.75" thickBot="1">
      <c r="A22" s="267" t="s">
        <v>19</v>
      </c>
      <c r="B22" s="268"/>
      <c r="C22" s="268"/>
      <c r="D22" s="268"/>
      <c r="E22" s="269"/>
      <c r="G22" s="10"/>
      <c r="I22" s="35" t="s">
        <v>30</v>
      </c>
      <c r="J22" s="243" t="s">
        <v>23</v>
      </c>
      <c r="K22" s="244"/>
      <c r="L22" s="245"/>
      <c r="M22" s="35" t="s">
        <v>21</v>
      </c>
      <c r="N22" s="35" t="s">
        <v>22</v>
      </c>
    </row>
    <row r="23" spans="1:14" ht="16.5" customHeight="1" thickBot="1">
      <c r="A23" s="51">
        <v>1</v>
      </c>
      <c r="B23" s="178" t="s">
        <v>136</v>
      </c>
      <c r="C23" s="190"/>
      <c r="D23" s="272"/>
      <c r="E23" s="98" t="s">
        <v>0</v>
      </c>
      <c r="G23" s="31"/>
      <c r="H23" s="31"/>
      <c r="I23" s="59">
        <v>1</v>
      </c>
      <c r="J23" s="257" t="s">
        <v>98</v>
      </c>
      <c r="K23" s="258"/>
      <c r="L23" s="259"/>
      <c r="M23" s="117">
        <v>1250</v>
      </c>
      <c r="N23" s="118">
        <v>0</v>
      </c>
    </row>
    <row r="24" spans="1:14" ht="15.75" customHeight="1" thickBot="1">
      <c r="A24" s="25">
        <v>1</v>
      </c>
      <c r="B24" s="144" t="s">
        <v>117</v>
      </c>
      <c r="C24" s="270"/>
      <c r="D24" s="271"/>
      <c r="E24" s="93" t="s">
        <v>0</v>
      </c>
      <c r="G24" s="31"/>
      <c r="H24" s="70"/>
      <c r="I24" s="59">
        <v>0</v>
      </c>
      <c r="J24" s="240" t="s">
        <v>146</v>
      </c>
      <c r="K24" s="241"/>
      <c r="L24" s="242"/>
      <c r="M24" s="60">
        <v>400</v>
      </c>
      <c r="N24" s="61">
        <f>I24*M24</f>
        <v>0</v>
      </c>
    </row>
    <row r="25" spans="1:14" ht="16.5" customHeight="1" thickBot="1">
      <c r="A25" s="25">
        <v>2</v>
      </c>
      <c r="B25" s="132" t="s">
        <v>155</v>
      </c>
      <c r="C25" s="133"/>
      <c r="D25" s="134"/>
      <c r="E25" s="96" t="s">
        <v>0</v>
      </c>
      <c r="F25" s="4"/>
      <c r="G25" s="12"/>
      <c r="H25" s="12"/>
      <c r="I25" s="59">
        <v>1</v>
      </c>
      <c r="J25" s="276" t="s">
        <v>111</v>
      </c>
      <c r="K25" s="277"/>
      <c r="L25" s="278"/>
      <c r="M25" s="120">
        <v>500</v>
      </c>
      <c r="N25" s="118">
        <v>0</v>
      </c>
    </row>
    <row r="26" spans="1:14" ht="16.5" customHeight="1" thickBot="1">
      <c r="A26" s="25">
        <v>2</v>
      </c>
      <c r="B26" s="131" t="s">
        <v>156</v>
      </c>
      <c r="C26" s="131"/>
      <c r="D26" s="132"/>
      <c r="E26" s="96" t="s">
        <v>0</v>
      </c>
      <c r="G26"/>
      <c r="I26" s="59">
        <v>0</v>
      </c>
      <c r="J26" s="295" t="s">
        <v>85</v>
      </c>
      <c r="K26" s="296"/>
      <c r="L26" s="297"/>
      <c r="M26" s="60">
        <v>300</v>
      </c>
      <c r="N26" s="61">
        <f>I26*M26</f>
        <v>0</v>
      </c>
    </row>
    <row r="27" spans="1:14" ht="16.5" customHeight="1" thickBot="1">
      <c r="A27" s="25">
        <v>2</v>
      </c>
      <c r="B27" s="143" t="s">
        <v>118</v>
      </c>
      <c r="C27" s="143"/>
      <c r="D27" s="144"/>
      <c r="E27" s="96" t="s">
        <v>0</v>
      </c>
      <c r="F27" s="4"/>
      <c r="G27" s="12"/>
      <c r="H27" s="12"/>
      <c r="I27" s="59">
        <v>0</v>
      </c>
      <c r="J27" s="298" t="s">
        <v>82</v>
      </c>
      <c r="K27" s="299"/>
      <c r="L27" s="300"/>
      <c r="M27" s="65">
        <v>500</v>
      </c>
      <c r="N27" s="61">
        <f t="shared" ref="N27:N36" si="0">I27*M27</f>
        <v>0</v>
      </c>
    </row>
    <row r="28" spans="1:14" ht="16.5" customHeight="1" thickBot="1">
      <c r="A28" s="25">
        <v>1</v>
      </c>
      <c r="B28" s="143" t="s">
        <v>119</v>
      </c>
      <c r="C28" s="143"/>
      <c r="D28" s="144"/>
      <c r="E28" s="93" t="s">
        <v>0</v>
      </c>
      <c r="F28" s="57"/>
      <c r="G28" s="31"/>
      <c r="H28" s="31"/>
      <c r="I28" s="59">
        <v>0</v>
      </c>
      <c r="J28" s="285" t="s">
        <v>130</v>
      </c>
      <c r="K28" s="286"/>
      <c r="L28" s="287"/>
      <c r="M28" s="60">
        <v>990</v>
      </c>
      <c r="N28" s="61">
        <f t="shared" si="0"/>
        <v>0</v>
      </c>
    </row>
    <row r="29" spans="1:14" ht="16.5" customHeight="1">
      <c r="A29" s="25">
        <v>1</v>
      </c>
      <c r="B29" s="143" t="s">
        <v>120</v>
      </c>
      <c r="C29" s="143"/>
      <c r="D29" s="144"/>
      <c r="E29" s="93" t="s">
        <v>0</v>
      </c>
      <c r="G29" s="31"/>
      <c r="H29" s="31"/>
      <c r="I29" s="310">
        <v>1</v>
      </c>
      <c r="J29" s="312" t="s">
        <v>131</v>
      </c>
      <c r="K29" s="313"/>
      <c r="L29" s="314"/>
      <c r="M29" s="135">
        <v>2550</v>
      </c>
      <c r="N29" s="137">
        <v>0</v>
      </c>
    </row>
    <row r="30" spans="1:14" ht="18.75" customHeight="1" thickBot="1">
      <c r="A30" s="26">
        <v>1</v>
      </c>
      <c r="B30" s="172" t="s">
        <v>121</v>
      </c>
      <c r="C30" s="172"/>
      <c r="D30" s="173"/>
      <c r="E30" s="99" t="s">
        <v>0</v>
      </c>
      <c r="F30" s="4"/>
      <c r="G30" s="12"/>
      <c r="H30" s="12"/>
      <c r="I30" s="311"/>
      <c r="J30" s="315"/>
      <c r="K30" s="316"/>
      <c r="L30" s="317"/>
      <c r="M30" s="136"/>
      <c r="N30" s="138"/>
    </row>
    <row r="31" spans="1:14" ht="18.75" customHeight="1" thickBot="1">
      <c r="A31" s="292" t="s">
        <v>18</v>
      </c>
      <c r="B31" s="293"/>
      <c r="C31" s="293"/>
      <c r="D31" s="293"/>
      <c r="E31" s="294"/>
      <c r="F31" s="4"/>
      <c r="G31" s="12"/>
      <c r="H31" s="12"/>
      <c r="I31" s="59">
        <v>0</v>
      </c>
      <c r="J31" s="282" t="s">
        <v>80</v>
      </c>
      <c r="K31" s="283"/>
      <c r="L31" s="284"/>
      <c r="M31" s="66">
        <v>1000</v>
      </c>
      <c r="N31" s="61">
        <f t="shared" si="0"/>
        <v>0</v>
      </c>
    </row>
    <row r="32" spans="1:14" ht="18.75" customHeight="1" thickBot="1">
      <c r="A32" s="27">
        <v>1</v>
      </c>
      <c r="B32" s="288" t="s">
        <v>122</v>
      </c>
      <c r="C32" s="288"/>
      <c r="D32" s="289"/>
      <c r="E32" s="111" t="s">
        <v>0</v>
      </c>
      <c r="G32" s="12"/>
      <c r="H32" s="12"/>
      <c r="I32" s="59">
        <v>1</v>
      </c>
      <c r="J32" s="301" t="s">
        <v>73</v>
      </c>
      <c r="K32" s="302"/>
      <c r="L32" s="303"/>
      <c r="M32" s="117">
        <v>775</v>
      </c>
      <c r="N32" s="118">
        <v>0</v>
      </c>
    </row>
    <row r="33" spans="1:14" ht="18.75" customHeight="1" thickBot="1">
      <c r="A33" s="27">
        <v>1</v>
      </c>
      <c r="B33" s="290" t="s">
        <v>78</v>
      </c>
      <c r="C33" s="290"/>
      <c r="D33" s="291"/>
      <c r="E33" s="111" t="s">
        <v>0</v>
      </c>
      <c r="H33" s="31"/>
      <c r="I33" s="59">
        <v>0</v>
      </c>
      <c r="J33" s="307" t="s">
        <v>132</v>
      </c>
      <c r="K33" s="308"/>
      <c r="L33" s="309"/>
      <c r="M33" s="60">
        <v>1525</v>
      </c>
      <c r="N33" s="84">
        <v>0</v>
      </c>
    </row>
    <row r="34" spans="1:14" ht="18.75" customHeight="1" thickBot="1">
      <c r="A34" s="304" t="s">
        <v>11</v>
      </c>
      <c r="B34" s="305"/>
      <c r="C34" s="305"/>
      <c r="D34" s="305"/>
      <c r="E34" s="306"/>
      <c r="F34" s="58"/>
      <c r="G34" s="31"/>
      <c r="H34" s="31"/>
      <c r="I34" s="59">
        <v>0</v>
      </c>
      <c r="J34" s="279" t="s">
        <v>83</v>
      </c>
      <c r="K34" s="280"/>
      <c r="L34" s="281"/>
      <c r="M34" s="60">
        <v>550</v>
      </c>
      <c r="N34" s="61">
        <f t="shared" si="0"/>
        <v>0</v>
      </c>
    </row>
    <row r="35" spans="1:14" ht="18" customHeight="1" thickBot="1">
      <c r="A35" s="27">
        <v>1</v>
      </c>
      <c r="B35" s="177" t="s">
        <v>55</v>
      </c>
      <c r="C35" s="177"/>
      <c r="D35" s="178"/>
      <c r="E35" s="98" t="s">
        <v>0</v>
      </c>
      <c r="G35" s="31"/>
      <c r="H35" s="56"/>
      <c r="I35" s="59">
        <v>0</v>
      </c>
      <c r="J35" s="279" t="s">
        <v>64</v>
      </c>
      <c r="K35" s="280"/>
      <c r="L35" s="281"/>
      <c r="M35" s="87">
        <v>700</v>
      </c>
      <c r="N35" s="61">
        <f t="shared" si="0"/>
        <v>0</v>
      </c>
    </row>
    <row r="36" spans="1:14" ht="18.75" thickBot="1">
      <c r="A36" s="25">
        <v>1</v>
      </c>
      <c r="B36" s="143" t="s">
        <v>57</v>
      </c>
      <c r="C36" s="143"/>
      <c r="D36" s="144"/>
      <c r="E36" s="96" t="s">
        <v>0</v>
      </c>
      <c r="G36" s="31"/>
      <c r="H36" s="31"/>
      <c r="I36" s="59">
        <v>1</v>
      </c>
      <c r="J36" s="179" t="s">
        <v>37</v>
      </c>
      <c r="K36" s="180"/>
      <c r="L36" s="181"/>
      <c r="M36" s="119">
        <v>600</v>
      </c>
      <c r="N36" s="118">
        <v>0</v>
      </c>
    </row>
    <row r="37" spans="1:14" ht="18.75" customHeight="1" thickBot="1">
      <c r="A37" s="25">
        <v>1</v>
      </c>
      <c r="B37" s="143" t="s">
        <v>61</v>
      </c>
      <c r="C37" s="143"/>
      <c r="D37" s="144"/>
      <c r="E37" s="96" t="s">
        <v>0</v>
      </c>
      <c r="F37" s="4"/>
      <c r="G37"/>
      <c r="H37" s="11"/>
      <c r="I37" s="59">
        <v>0</v>
      </c>
      <c r="J37" s="139" t="s">
        <v>133</v>
      </c>
      <c r="K37" s="140"/>
      <c r="L37" s="141"/>
      <c r="M37" s="60">
        <v>1000</v>
      </c>
      <c r="N37" s="61">
        <f>I37*M37</f>
        <v>0</v>
      </c>
    </row>
    <row r="38" spans="1:14" ht="18" customHeight="1" thickBot="1">
      <c r="A38" s="25">
        <v>1</v>
      </c>
      <c r="B38" s="143" t="s">
        <v>123</v>
      </c>
      <c r="C38" s="143"/>
      <c r="D38" s="144"/>
      <c r="E38" s="96" t="s">
        <v>0</v>
      </c>
      <c r="G38" s="31"/>
      <c r="H38" s="31"/>
      <c r="I38" s="59">
        <v>0</v>
      </c>
      <c r="J38" s="139" t="s">
        <v>65</v>
      </c>
      <c r="K38" s="140"/>
      <c r="L38" s="141"/>
      <c r="M38" s="63">
        <v>600</v>
      </c>
      <c r="N38" s="61">
        <f t="shared" ref="N38:N44" si="1">I38*M38</f>
        <v>0</v>
      </c>
    </row>
    <row r="39" spans="1:14" ht="18.75" customHeight="1" thickBot="1">
      <c r="A39" s="25">
        <v>1</v>
      </c>
      <c r="B39" s="143" t="s">
        <v>79</v>
      </c>
      <c r="C39" s="143"/>
      <c r="D39" s="144"/>
      <c r="E39" s="96" t="s">
        <v>0</v>
      </c>
      <c r="G39" s="31"/>
      <c r="H39" s="31"/>
      <c r="I39" s="59">
        <v>0</v>
      </c>
      <c r="J39" s="139" t="s">
        <v>81</v>
      </c>
      <c r="K39" s="140"/>
      <c r="L39" s="141"/>
      <c r="M39" s="64">
        <v>1200</v>
      </c>
      <c r="N39" s="61">
        <f t="shared" si="1"/>
        <v>0</v>
      </c>
    </row>
    <row r="40" spans="1:14" ht="18" customHeight="1" thickBot="1">
      <c r="A40" s="25">
        <v>1</v>
      </c>
      <c r="B40" s="143" t="s">
        <v>124</v>
      </c>
      <c r="C40" s="143"/>
      <c r="D40" s="144"/>
      <c r="E40" s="96" t="s">
        <v>0</v>
      </c>
      <c r="G40" s="31"/>
      <c r="H40" s="31"/>
      <c r="I40" s="59">
        <v>0</v>
      </c>
      <c r="J40" s="139" t="s">
        <v>84</v>
      </c>
      <c r="K40" s="140"/>
      <c r="L40" s="141"/>
      <c r="M40" s="65">
        <v>-100</v>
      </c>
      <c r="N40" s="61">
        <f t="shared" si="1"/>
        <v>0</v>
      </c>
    </row>
    <row r="41" spans="1:14" ht="18.75" customHeight="1" thickBot="1">
      <c r="A41" s="25">
        <v>1</v>
      </c>
      <c r="B41" s="143" t="s">
        <v>125</v>
      </c>
      <c r="C41" s="143"/>
      <c r="D41" s="144"/>
      <c r="E41" s="96" t="s">
        <v>0</v>
      </c>
      <c r="G41" s="31"/>
      <c r="H41" s="31"/>
      <c r="I41" s="59">
        <v>0</v>
      </c>
      <c r="J41" s="139" t="s">
        <v>134</v>
      </c>
      <c r="K41" s="140"/>
      <c r="L41" s="141"/>
      <c r="M41" s="60">
        <v>90</v>
      </c>
      <c r="N41" s="61">
        <f t="shared" si="1"/>
        <v>0</v>
      </c>
    </row>
    <row r="42" spans="1:14" ht="18.75" customHeight="1" thickBot="1">
      <c r="A42" s="25">
        <v>1</v>
      </c>
      <c r="B42" s="143" t="s">
        <v>126</v>
      </c>
      <c r="C42" s="143"/>
      <c r="D42" s="144"/>
      <c r="E42" s="96" t="s">
        <v>0</v>
      </c>
      <c r="G42" s="31"/>
      <c r="H42" s="31"/>
      <c r="I42" s="59">
        <v>0</v>
      </c>
      <c r="J42" s="139" t="s">
        <v>135</v>
      </c>
      <c r="K42" s="140"/>
      <c r="L42" s="141"/>
      <c r="M42" s="62">
        <v>195</v>
      </c>
      <c r="N42" s="61">
        <f t="shared" si="1"/>
        <v>0</v>
      </c>
    </row>
    <row r="43" spans="1:14" ht="18.75" customHeight="1" thickBot="1">
      <c r="A43" s="169" t="s">
        <v>12</v>
      </c>
      <c r="B43" s="170"/>
      <c r="C43" s="170"/>
      <c r="D43" s="170"/>
      <c r="E43" s="171"/>
      <c r="F43" s="58"/>
      <c r="G43" s="32"/>
      <c r="H43" s="32"/>
      <c r="I43" s="59">
        <v>0</v>
      </c>
      <c r="J43" s="139" t="s">
        <v>71</v>
      </c>
      <c r="K43" s="140"/>
      <c r="L43" s="141"/>
      <c r="M43" s="66">
        <v>110</v>
      </c>
      <c r="N43" s="61">
        <f t="shared" si="1"/>
        <v>0</v>
      </c>
    </row>
    <row r="44" spans="1:14" ht="18.75" customHeight="1" thickBot="1">
      <c r="A44" s="27">
        <v>2</v>
      </c>
      <c r="B44" s="174" t="s">
        <v>127</v>
      </c>
      <c r="C44" s="175"/>
      <c r="D44" s="176"/>
      <c r="E44" s="95" t="s">
        <v>0</v>
      </c>
      <c r="F44" s="8"/>
      <c r="G44" s="32"/>
      <c r="H44" s="32"/>
      <c r="I44" s="59">
        <v>0</v>
      </c>
      <c r="J44" s="139" t="s">
        <v>72</v>
      </c>
      <c r="K44" s="140"/>
      <c r="L44" s="141"/>
      <c r="M44" s="66">
        <v>100</v>
      </c>
      <c r="N44" s="61">
        <f t="shared" si="1"/>
        <v>0</v>
      </c>
    </row>
    <row r="45" spans="1:14" ht="18" customHeight="1" thickBot="1">
      <c r="A45" s="25">
        <v>3</v>
      </c>
      <c r="B45" s="143" t="s">
        <v>56</v>
      </c>
      <c r="C45" s="143"/>
      <c r="D45" s="144"/>
      <c r="E45" s="93" t="s">
        <v>0</v>
      </c>
      <c r="F45" s="8"/>
      <c r="G45" s="32"/>
      <c r="H45" s="32"/>
      <c r="I45" s="59">
        <v>0</v>
      </c>
      <c r="J45" s="139" t="s">
        <v>77</v>
      </c>
      <c r="K45" s="140"/>
      <c r="L45" s="141"/>
      <c r="M45" s="60">
        <v>1850</v>
      </c>
      <c r="N45" s="61">
        <f>I45*M45</f>
        <v>0</v>
      </c>
    </row>
    <row r="46" spans="1:14" ht="18" customHeight="1" thickBot="1">
      <c r="A46" s="25">
        <v>2</v>
      </c>
      <c r="B46" s="167" t="s">
        <v>103</v>
      </c>
      <c r="C46" s="167"/>
      <c r="D46" s="168"/>
      <c r="E46" s="93" t="s">
        <v>0</v>
      </c>
      <c r="G46"/>
      <c r="I46" s="59">
        <v>0</v>
      </c>
      <c r="J46" s="139" t="s">
        <v>92</v>
      </c>
      <c r="K46" s="140"/>
      <c r="L46" s="141"/>
      <c r="M46" s="60">
        <v>150</v>
      </c>
      <c r="N46" s="61">
        <f>I46*M46</f>
        <v>0</v>
      </c>
    </row>
    <row r="47" spans="1:14" ht="18" customHeight="1" thickBot="1">
      <c r="A47" s="25">
        <v>1</v>
      </c>
      <c r="B47" s="143" t="s">
        <v>75</v>
      </c>
      <c r="C47" s="143"/>
      <c r="D47" s="144"/>
      <c r="E47" s="96" t="s">
        <v>0</v>
      </c>
      <c r="H47" s="33"/>
      <c r="I47" s="59">
        <v>0</v>
      </c>
      <c r="J47" s="139" t="s">
        <v>93</v>
      </c>
      <c r="K47" s="140"/>
      <c r="L47" s="141"/>
      <c r="M47" s="60">
        <v>950</v>
      </c>
      <c r="N47" s="61">
        <f>I47*M47</f>
        <v>0</v>
      </c>
    </row>
    <row r="48" spans="1:14" ht="18" customHeight="1" thickBot="1">
      <c r="A48" s="46">
        <v>1</v>
      </c>
      <c r="B48" s="191" t="s">
        <v>63</v>
      </c>
      <c r="C48" s="191"/>
      <c r="D48" s="192"/>
      <c r="E48" s="97" t="s">
        <v>0</v>
      </c>
      <c r="G48"/>
      <c r="I48" s="59">
        <v>0</v>
      </c>
      <c r="J48" s="102" t="s">
        <v>100</v>
      </c>
      <c r="K48" s="100"/>
      <c r="L48" s="101"/>
      <c r="M48" s="65">
        <v>1000</v>
      </c>
      <c r="N48" s="61">
        <f>I48*M48</f>
        <v>0</v>
      </c>
    </row>
    <row r="49" spans="1:14" ht="16.5" customHeight="1" thickBot="1">
      <c r="A49" s="25">
        <v>2</v>
      </c>
      <c r="B49" s="143" t="s">
        <v>128</v>
      </c>
      <c r="C49" s="143"/>
      <c r="D49" s="144"/>
      <c r="E49" s="93" t="s">
        <v>0</v>
      </c>
      <c r="I49" s="59">
        <v>1</v>
      </c>
      <c r="J49" s="179" t="s">
        <v>105</v>
      </c>
      <c r="K49" s="180"/>
      <c r="L49" s="181"/>
      <c r="M49" s="117">
        <v>300</v>
      </c>
      <c r="N49" s="118">
        <v>0</v>
      </c>
    </row>
    <row r="50" spans="1:14" ht="16.5" thickBot="1">
      <c r="A50" s="25">
        <v>1</v>
      </c>
      <c r="B50" s="167" t="s">
        <v>62</v>
      </c>
      <c r="C50" s="167"/>
      <c r="D50" s="168"/>
      <c r="E50" s="93" t="s">
        <v>0</v>
      </c>
      <c r="F50" s="58"/>
      <c r="I50" s="59">
        <v>1</v>
      </c>
      <c r="J50" s="185" t="s">
        <v>88</v>
      </c>
      <c r="K50" s="186"/>
      <c r="L50" s="187"/>
      <c r="M50" s="119"/>
      <c r="N50" s="118">
        <v>0</v>
      </c>
    </row>
    <row r="51" spans="1:14" ht="18.75" thickBot="1">
      <c r="A51" s="25">
        <v>2</v>
      </c>
      <c r="B51" s="188" t="s">
        <v>70</v>
      </c>
      <c r="C51" s="188"/>
      <c r="D51" s="189"/>
      <c r="E51" s="96" t="s">
        <v>0</v>
      </c>
      <c r="F51" s="2"/>
      <c r="H51" s="33"/>
      <c r="I51" s="28"/>
      <c r="J51" s="183" t="s">
        <v>20</v>
      </c>
      <c r="K51" s="184"/>
      <c r="L51" s="184"/>
      <c r="M51" s="184"/>
      <c r="N51" s="36">
        <f>SUM(N23:N49)</f>
        <v>0</v>
      </c>
    </row>
    <row r="52" spans="1:14" ht="18.75" thickBot="1">
      <c r="A52" s="169" t="s">
        <v>17</v>
      </c>
      <c r="B52" s="170"/>
      <c r="C52" s="170"/>
      <c r="D52" s="170"/>
      <c r="E52" s="171"/>
      <c r="H52" s="33"/>
      <c r="I52" s="182" t="s">
        <v>38</v>
      </c>
      <c r="J52" s="182"/>
      <c r="K52" s="182"/>
      <c r="L52" s="182"/>
      <c r="M52" s="182"/>
      <c r="N52" s="182"/>
    </row>
    <row r="53" spans="1:14" ht="18" customHeight="1" thickBot="1">
      <c r="A53" s="114">
        <v>1</v>
      </c>
      <c r="B53" s="178" t="s">
        <v>137</v>
      </c>
      <c r="C53" s="190"/>
      <c r="D53" s="190"/>
      <c r="E53" s="116" t="s">
        <v>0</v>
      </c>
      <c r="H53" s="33"/>
      <c r="I53" s="182"/>
      <c r="J53" s="182"/>
      <c r="K53" s="182"/>
      <c r="L53" s="182"/>
      <c r="M53" s="182"/>
      <c r="N53" s="182"/>
    </row>
    <row r="54" spans="1:14" ht="18">
      <c r="A54" s="25">
        <v>2</v>
      </c>
      <c r="B54" s="167" t="s">
        <v>109</v>
      </c>
      <c r="C54" s="167"/>
      <c r="D54" s="168"/>
      <c r="E54" s="115" t="s">
        <v>0</v>
      </c>
      <c r="H54" s="33"/>
      <c r="I54" s="33"/>
      <c r="J54" s="33"/>
      <c r="K54" s="33"/>
      <c r="L54" s="33"/>
      <c r="M54" s="33"/>
      <c r="N54" s="33"/>
    </row>
    <row r="55" spans="1:14" ht="18">
      <c r="A55" s="25">
        <v>1</v>
      </c>
      <c r="B55" s="167" t="s">
        <v>113</v>
      </c>
      <c r="C55" s="167"/>
      <c r="D55" s="168"/>
      <c r="E55" s="93" t="s">
        <v>0</v>
      </c>
      <c r="H55" s="33"/>
      <c r="I55" s="33"/>
      <c r="J55" s="33"/>
      <c r="K55" s="33"/>
      <c r="L55" s="33"/>
      <c r="M55" s="33"/>
      <c r="N55" s="33"/>
    </row>
    <row r="56" spans="1:14" ht="18">
      <c r="A56" s="25">
        <v>1</v>
      </c>
      <c r="B56" s="143" t="s">
        <v>13</v>
      </c>
      <c r="C56" s="143"/>
      <c r="D56" s="144"/>
      <c r="E56" s="93" t="s">
        <v>0</v>
      </c>
      <c r="G56" s="3"/>
      <c r="H56" s="30"/>
      <c r="I56" s="33"/>
      <c r="J56" s="33"/>
      <c r="K56" s="33"/>
      <c r="L56" s="33"/>
      <c r="M56" s="33"/>
      <c r="N56" s="33"/>
    </row>
    <row r="57" spans="1:14" ht="18">
      <c r="A57" s="25">
        <v>1</v>
      </c>
      <c r="B57" s="143" t="s">
        <v>114</v>
      </c>
      <c r="C57" s="143"/>
      <c r="D57" s="144"/>
      <c r="E57" s="93" t="s">
        <v>0</v>
      </c>
      <c r="G57" s="24"/>
      <c r="H57" s="18"/>
      <c r="I57" s="33"/>
      <c r="J57" s="33"/>
      <c r="K57" s="33"/>
      <c r="L57" s="33"/>
      <c r="M57" s="33"/>
      <c r="N57" s="33"/>
    </row>
    <row r="58" spans="1:14" ht="18" customHeight="1">
      <c r="A58" s="25">
        <v>3</v>
      </c>
      <c r="B58" s="143" t="s">
        <v>106</v>
      </c>
      <c r="C58" s="143"/>
      <c r="D58" s="144"/>
      <c r="E58" s="93" t="s">
        <v>0</v>
      </c>
      <c r="G58" s="24"/>
      <c r="H58" s="19"/>
      <c r="I58" s="31"/>
      <c r="J58" s="31"/>
      <c r="K58" s="31"/>
      <c r="L58" s="31"/>
      <c r="M58" s="31"/>
      <c r="N58" s="31"/>
    </row>
    <row r="59" spans="1:14" ht="18.75" customHeight="1">
      <c r="A59" s="25">
        <v>2</v>
      </c>
      <c r="B59" s="143" t="s">
        <v>107</v>
      </c>
      <c r="C59" s="143"/>
      <c r="D59" s="144"/>
      <c r="E59" s="93" t="s">
        <v>0</v>
      </c>
      <c r="F59" s="29"/>
      <c r="G59" s="71"/>
      <c r="H59" s="72"/>
      <c r="I59" s="31"/>
      <c r="J59" s="31"/>
      <c r="K59" s="31"/>
      <c r="L59" s="31"/>
      <c r="M59" s="31"/>
      <c r="N59" s="31"/>
    </row>
    <row r="60" spans="1:14" ht="18" customHeight="1" thickBot="1">
      <c r="A60" s="26">
        <v>2</v>
      </c>
      <c r="B60" s="165" t="s">
        <v>108</v>
      </c>
      <c r="C60" s="165"/>
      <c r="D60" s="166"/>
      <c r="E60" s="94" t="s">
        <v>0</v>
      </c>
      <c r="G60" s="88"/>
      <c r="H60" s="88"/>
      <c r="I60" s="31"/>
      <c r="J60" s="31"/>
      <c r="K60" s="31"/>
      <c r="L60" s="31"/>
      <c r="M60" s="31"/>
      <c r="N60" s="31"/>
    </row>
    <row r="61" spans="1:14" ht="18" customHeight="1">
      <c r="A61" s="155" t="s">
        <v>129</v>
      </c>
      <c r="B61" s="156"/>
      <c r="C61" s="156"/>
      <c r="D61" s="156"/>
      <c r="E61" s="157"/>
      <c r="F61" s="29"/>
      <c r="G61" s="164"/>
      <c r="H61" s="164"/>
      <c r="J61" s="73"/>
      <c r="K61" s="73"/>
      <c r="L61" s="73"/>
      <c r="M61" s="31"/>
      <c r="N61" s="31"/>
    </row>
    <row r="62" spans="1:14" ht="18.75" customHeight="1">
      <c r="A62" s="158"/>
      <c r="B62" s="159"/>
      <c r="C62" s="159"/>
      <c r="D62" s="159"/>
      <c r="E62" s="160"/>
      <c r="F62" s="112" t="s">
        <v>145</v>
      </c>
      <c r="I62" s="92"/>
      <c r="J62" s="154" t="s">
        <v>104</v>
      </c>
      <c r="K62" s="154"/>
      <c r="L62" s="103" t="s">
        <v>116</v>
      </c>
      <c r="M62" s="145" t="s">
        <v>101</v>
      </c>
      <c r="N62" s="145"/>
    </row>
    <row r="63" spans="1:14" ht="19.5" customHeight="1">
      <c r="A63" s="158"/>
      <c r="B63" s="159"/>
      <c r="C63" s="159"/>
      <c r="D63" s="159"/>
      <c r="E63" s="160"/>
      <c r="G63" s="92"/>
      <c r="H63" s="92"/>
      <c r="I63" s="1"/>
      <c r="J63" s="1"/>
      <c r="M63" s="19" t="s">
        <v>28</v>
      </c>
      <c r="N63" s="44">
        <v>0</v>
      </c>
    </row>
    <row r="64" spans="1:14" ht="16.5" customHeight="1">
      <c r="A64" s="158"/>
      <c r="B64" s="159"/>
      <c r="C64" s="159"/>
      <c r="D64" s="159"/>
      <c r="E64" s="160"/>
      <c r="G64" s="92"/>
      <c r="H64" s="92"/>
      <c r="I64" s="24"/>
      <c r="J64" s="24"/>
      <c r="K64" s="42"/>
      <c r="M64" s="19" t="s">
        <v>36</v>
      </c>
      <c r="N64" s="45">
        <f>N51</f>
        <v>0</v>
      </c>
    </row>
    <row r="65" spans="1:14" ht="18.75" customHeight="1">
      <c r="A65" s="158"/>
      <c r="B65" s="159"/>
      <c r="C65" s="159"/>
      <c r="D65" s="159"/>
      <c r="E65" s="160"/>
      <c r="I65" s="74"/>
      <c r="J65" s="74"/>
      <c r="K65" s="42"/>
      <c r="M65" s="19" t="s">
        <v>53</v>
      </c>
      <c r="N65" s="45">
        <v>0</v>
      </c>
    </row>
    <row r="66" spans="1:14" ht="18" customHeight="1" thickBot="1">
      <c r="A66" s="161"/>
      <c r="B66" s="162"/>
      <c r="C66" s="162"/>
      <c r="D66" s="162"/>
      <c r="E66" s="163"/>
      <c r="F66" s="146" t="s">
        <v>47</v>
      </c>
      <c r="G66" s="147"/>
      <c r="H66" s="147"/>
      <c r="I66" s="43"/>
      <c r="J66" s="43"/>
      <c r="K66" s="33"/>
      <c r="M66" s="47" t="s">
        <v>66</v>
      </c>
      <c r="N66" s="48">
        <v>0</v>
      </c>
    </row>
    <row r="67" spans="1:14" ht="18.75" customHeight="1" thickBot="1">
      <c r="A67" s="67" t="s">
        <v>86</v>
      </c>
      <c r="B67" s="148" t="s">
        <v>87</v>
      </c>
      <c r="C67" s="149"/>
      <c r="D67" s="68" t="s">
        <v>21</v>
      </c>
      <c r="E67" s="69" t="s">
        <v>22</v>
      </c>
      <c r="F67" s="146" t="s">
        <v>48</v>
      </c>
      <c r="G67" s="147"/>
      <c r="H67" s="147"/>
      <c r="I67" s="113"/>
      <c r="J67" s="113"/>
      <c r="K67" s="52"/>
      <c r="L67" s="53"/>
      <c r="M67" s="19" t="s">
        <v>29</v>
      </c>
      <c r="N67" s="45">
        <v>0</v>
      </c>
    </row>
    <row r="68" spans="1:14" ht="18.75" customHeight="1" thickBot="1">
      <c r="A68" s="121">
        <v>1</v>
      </c>
      <c r="B68" s="150" t="s">
        <v>138</v>
      </c>
      <c r="C68" s="151"/>
      <c r="D68" s="122">
        <v>100</v>
      </c>
      <c r="E68" s="122">
        <v>0</v>
      </c>
      <c r="F68" s="146" t="s">
        <v>49</v>
      </c>
      <c r="G68" s="147"/>
      <c r="H68" s="147"/>
      <c r="I68" s="113"/>
      <c r="J68" s="75"/>
      <c r="K68" s="76" t="s">
        <v>89</v>
      </c>
      <c r="L68" s="77">
        <v>0</v>
      </c>
      <c r="M68" s="19" t="s">
        <v>76</v>
      </c>
      <c r="N68" s="45">
        <f>L68*N17</f>
        <v>0</v>
      </c>
    </row>
    <row r="69" spans="1:14" ht="23.25" customHeight="1" thickBot="1">
      <c r="A69" s="121">
        <v>1</v>
      </c>
      <c r="B69" s="152" t="s">
        <v>147</v>
      </c>
      <c r="C69" s="153"/>
      <c r="D69" s="122">
        <v>0</v>
      </c>
      <c r="E69" s="123">
        <v>0</v>
      </c>
      <c r="H69" s="129">
        <v>1</v>
      </c>
      <c r="I69" s="130">
        <v>2</v>
      </c>
      <c r="J69" s="130">
        <v>3</v>
      </c>
      <c r="K69" s="41"/>
      <c r="L69" s="41"/>
      <c r="M69" s="19" t="s">
        <v>51</v>
      </c>
      <c r="N69" s="45">
        <v>0</v>
      </c>
    </row>
    <row r="70" spans="1:14" ht="21.75" thickBot="1">
      <c r="A70" s="121">
        <v>1</v>
      </c>
      <c r="B70" s="124" t="s">
        <v>139</v>
      </c>
      <c r="C70" s="125"/>
      <c r="D70" s="122">
        <v>200</v>
      </c>
      <c r="E70" s="123">
        <v>0</v>
      </c>
      <c r="H70" s="4" t="s">
        <v>148</v>
      </c>
      <c r="I70" s="128" t="s">
        <v>151</v>
      </c>
      <c r="J70" s="128" t="s">
        <v>153</v>
      </c>
      <c r="K70" s="41"/>
      <c r="L70" s="41"/>
      <c r="M70" s="19"/>
      <c r="N70" s="45"/>
    </row>
    <row r="71" spans="1:14" ht="21.75" thickBot="1">
      <c r="A71" s="121">
        <v>1</v>
      </c>
      <c r="B71" s="124" t="s">
        <v>140</v>
      </c>
      <c r="C71" s="125"/>
      <c r="D71" s="122">
        <v>100</v>
      </c>
      <c r="E71" s="123">
        <v>0</v>
      </c>
      <c r="H71" s="4" t="s">
        <v>149</v>
      </c>
      <c r="I71" s="128" t="s">
        <v>152</v>
      </c>
      <c r="J71" s="128" t="s">
        <v>154</v>
      </c>
      <c r="K71" s="41"/>
      <c r="L71" s="41"/>
      <c r="M71" s="19"/>
      <c r="N71" s="45"/>
    </row>
    <row r="72" spans="1:14" ht="24.75" thickBot="1">
      <c r="A72" s="121">
        <v>1</v>
      </c>
      <c r="B72" s="126" t="s">
        <v>141</v>
      </c>
      <c r="C72" s="127"/>
      <c r="D72" s="122">
        <v>100</v>
      </c>
      <c r="E72" s="123">
        <v>0</v>
      </c>
      <c r="G72" s="55"/>
      <c r="H72" s="54" t="s">
        <v>150</v>
      </c>
      <c r="I72" s="4"/>
      <c r="J72" s="128"/>
      <c r="M72" s="41"/>
      <c r="N72" s="41"/>
    </row>
    <row r="73" spans="1:14" ht="18.75" customHeight="1" thickBot="1">
      <c r="A73" s="121">
        <v>1</v>
      </c>
      <c r="B73" s="152" t="s">
        <v>142</v>
      </c>
      <c r="C73" s="153"/>
      <c r="D73" s="122">
        <v>-1000</v>
      </c>
      <c r="E73" s="123">
        <v>0</v>
      </c>
      <c r="F73" s="41"/>
      <c r="K73" s="142"/>
      <c r="L73" s="142"/>
    </row>
    <row r="74" spans="1:14" ht="18.75" customHeight="1" thickBot="1">
      <c r="A74" s="273" t="s">
        <v>143</v>
      </c>
      <c r="B74" s="274"/>
      <c r="C74" s="274"/>
      <c r="D74" s="275"/>
      <c r="E74" s="123">
        <v>0</v>
      </c>
      <c r="I74" s="41"/>
      <c r="J74" s="142" t="s">
        <v>50</v>
      </c>
      <c r="K74" s="142"/>
      <c r="L74" s="142"/>
      <c r="M74" s="41"/>
      <c r="N74" s="41"/>
    </row>
    <row r="75" spans="1:14" ht="19.5" customHeight="1">
      <c r="I75" s="41"/>
      <c r="J75" s="41"/>
      <c r="K75" s="41"/>
      <c r="L75" s="41"/>
      <c r="M75" s="41"/>
      <c r="N75" s="41"/>
    </row>
    <row r="76" spans="1:14" ht="18">
      <c r="M76" s="1"/>
      <c r="N76" s="1"/>
    </row>
    <row r="77" spans="1:14" ht="18">
      <c r="I77" s="33"/>
      <c r="M77" s="20"/>
      <c r="N77" s="20"/>
    </row>
    <row r="78" spans="1:14" ht="18">
      <c r="I78" s="33"/>
      <c r="M78" s="1"/>
      <c r="N78" s="1"/>
    </row>
    <row r="79" spans="1:14" ht="18">
      <c r="I79" s="33"/>
      <c r="M79" s="1"/>
      <c r="N79" s="1"/>
    </row>
    <row r="80" spans="1:14" ht="18">
      <c r="I80" s="33"/>
      <c r="M80" s="1"/>
      <c r="N80" s="1"/>
    </row>
    <row r="81" spans="9:9" ht="18">
      <c r="I81" s="33"/>
    </row>
    <row r="82" spans="9:9" ht="18">
      <c r="I82" s="19"/>
    </row>
    <row r="83" spans="9:9" ht="18">
      <c r="I83" s="19"/>
    </row>
    <row r="84" spans="9:9" ht="18">
      <c r="I84" s="18"/>
    </row>
    <row r="85" spans="9:9" ht="18">
      <c r="I85" s="19"/>
    </row>
    <row r="86" spans="9:9" ht="18">
      <c r="I86" s="19"/>
    </row>
  </sheetData>
  <mergeCells count="120">
    <mergeCell ref="B73:C73"/>
    <mergeCell ref="A74:D74"/>
    <mergeCell ref="J25:L25"/>
    <mergeCell ref="J34:L34"/>
    <mergeCell ref="J31:L31"/>
    <mergeCell ref="J28:L28"/>
    <mergeCell ref="B32:D32"/>
    <mergeCell ref="B33:D33"/>
    <mergeCell ref="A31:E31"/>
    <mergeCell ref="J41:L41"/>
    <mergeCell ref="J26:L26"/>
    <mergeCell ref="J38:L38"/>
    <mergeCell ref="J40:L40"/>
    <mergeCell ref="J27:L27"/>
    <mergeCell ref="J32:L32"/>
    <mergeCell ref="J35:L35"/>
    <mergeCell ref="A34:E34"/>
    <mergeCell ref="J33:L33"/>
    <mergeCell ref="B27:D27"/>
    <mergeCell ref="I29:I30"/>
    <mergeCell ref="J29:L30"/>
    <mergeCell ref="J47:L47"/>
    <mergeCell ref="K10:L10"/>
    <mergeCell ref="G11:H12"/>
    <mergeCell ref="F13:I13"/>
    <mergeCell ref="I11:I12"/>
    <mergeCell ref="J11:J12"/>
    <mergeCell ref="J24:L24"/>
    <mergeCell ref="A18:B18"/>
    <mergeCell ref="J22:L22"/>
    <mergeCell ref="K15:L15"/>
    <mergeCell ref="I18:N20"/>
    <mergeCell ref="J23:L23"/>
    <mergeCell ref="K17:L17"/>
    <mergeCell ref="F15:I15"/>
    <mergeCell ref="I21:N21"/>
    <mergeCell ref="A19:B19"/>
    <mergeCell ref="A21:E21"/>
    <mergeCell ref="A22:E22"/>
    <mergeCell ref="B24:D24"/>
    <mergeCell ref="B23:D23"/>
    <mergeCell ref="A1:N1"/>
    <mergeCell ref="M7:N7"/>
    <mergeCell ref="L6:N6"/>
    <mergeCell ref="A11:B11"/>
    <mergeCell ref="M3:N3"/>
    <mergeCell ref="C16:I17"/>
    <mergeCell ref="A10:B10"/>
    <mergeCell ref="M14:N14"/>
    <mergeCell ref="K14:L14"/>
    <mergeCell ref="C15:D15"/>
    <mergeCell ref="A15:B15"/>
    <mergeCell ref="A12:B12"/>
    <mergeCell ref="A16:B16"/>
    <mergeCell ref="F14:I14"/>
    <mergeCell ref="K16:L16"/>
    <mergeCell ref="C12:F12"/>
    <mergeCell ref="K11:L12"/>
    <mergeCell ref="C13:D13"/>
    <mergeCell ref="C14:D14"/>
    <mergeCell ref="M4:N4"/>
    <mergeCell ref="M5:N5"/>
    <mergeCell ref="K13:L13"/>
    <mergeCell ref="C10:F11"/>
    <mergeCell ref="I10:J10"/>
    <mergeCell ref="B56:D56"/>
    <mergeCell ref="J39:L39"/>
    <mergeCell ref="B44:D44"/>
    <mergeCell ref="B35:D35"/>
    <mergeCell ref="B38:D38"/>
    <mergeCell ref="J36:L36"/>
    <mergeCell ref="I52:N53"/>
    <mergeCell ref="J51:M51"/>
    <mergeCell ref="J50:L50"/>
    <mergeCell ref="J46:L46"/>
    <mergeCell ref="J44:L44"/>
    <mergeCell ref="B50:D50"/>
    <mergeCell ref="B45:D45"/>
    <mergeCell ref="B51:D51"/>
    <mergeCell ref="A52:E52"/>
    <mergeCell ref="J42:L42"/>
    <mergeCell ref="B39:D39"/>
    <mergeCell ref="B37:D37"/>
    <mergeCell ref="J49:L49"/>
    <mergeCell ref="B53:D53"/>
    <mergeCell ref="B48:D48"/>
    <mergeCell ref="B42:D42"/>
    <mergeCell ref="B28:D28"/>
    <mergeCell ref="B29:D29"/>
    <mergeCell ref="A43:E43"/>
    <mergeCell ref="B36:D36"/>
    <mergeCell ref="B40:D40"/>
    <mergeCell ref="B30:D30"/>
    <mergeCell ref="B46:D46"/>
    <mergeCell ref="B47:D47"/>
    <mergeCell ref="B41:D41"/>
    <mergeCell ref="M29:M30"/>
    <mergeCell ref="N29:N30"/>
    <mergeCell ref="J37:L37"/>
    <mergeCell ref="J74:L74"/>
    <mergeCell ref="K73:L73"/>
    <mergeCell ref="B58:D58"/>
    <mergeCell ref="M62:N62"/>
    <mergeCell ref="F66:H66"/>
    <mergeCell ref="B67:C67"/>
    <mergeCell ref="B68:C68"/>
    <mergeCell ref="B69:C69"/>
    <mergeCell ref="J62:K62"/>
    <mergeCell ref="A61:E66"/>
    <mergeCell ref="F67:H67"/>
    <mergeCell ref="G61:H61"/>
    <mergeCell ref="B59:D59"/>
    <mergeCell ref="B60:D60"/>
    <mergeCell ref="F68:H68"/>
    <mergeCell ref="J43:L43"/>
    <mergeCell ref="J45:L45"/>
    <mergeCell ref="B57:D57"/>
    <mergeCell ref="B55:D55"/>
    <mergeCell ref="B49:D49"/>
    <mergeCell ref="B54:D54"/>
  </mergeCells>
  <phoneticPr fontId="0" type="noConversion"/>
  <conditionalFormatting sqref="I23:I29">
    <cfRule type="cellIs" dxfId="1" priority="1" stopIfTrue="1" operator="greaterThan">
      <formula>0</formula>
    </cfRule>
  </conditionalFormatting>
  <conditionalFormatting sqref="I31:I50">
    <cfRule type="cellIs" dxfId="0" priority="8" stopIfTrue="1" operator="greaterThan">
      <formula>0</formula>
    </cfRule>
  </conditionalFormatting>
  <hyperlinks>
    <hyperlink ref="L6" r:id="rId1" xr:uid="{00000000-0004-0000-0000-000000000000}"/>
  </hyperlinks>
  <printOptions horizontalCentered="1" verticalCentered="1"/>
  <pageMargins left="0.21770833333333334" right="0.25812499999999999" top="0.25208333333333333" bottom="0.30114583333333333" header="0.3" footer="0.3"/>
  <pageSetup scale="56"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15' 5-7 Station Residence</vt:lpstr>
      <vt:lpstr>'15'' 5-7 Station Residence'!Print_Area</vt:lpstr>
    </vt:vector>
  </TitlesOfParts>
  <Company>The Warrick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Ashley Garrett</cp:lastModifiedBy>
  <cp:lastPrinted>2015-03-05T16:01:21Z</cp:lastPrinted>
  <dcterms:created xsi:type="dcterms:W3CDTF">2003-11-03T17:01:52Z</dcterms:created>
  <dcterms:modified xsi:type="dcterms:W3CDTF">2026-01-12T20:56:06Z</dcterms:modified>
</cp:coreProperties>
</file>