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X:\2021 Customer Orders\JRM, LLC (PRS-Leland)\2021\"/>
    </mc:Choice>
  </mc:AlternateContent>
  <xr:revisionPtr revIDLastSave="0" documentId="8_{F51C04F2-D8DE-47CF-825B-760A8239F440}" xr6:coauthVersionLast="47" xr6:coauthVersionMax="47" xr10:uidLastSave="{00000000-0000-0000-0000-000000000000}"/>
  <bookViews>
    <workbookView xWindow="-120" yWindow="-120" windowWidth="29040" windowHeight="15840" xr2:uid="{00000000-000D-0000-FFFF-FFFF00000000}"/>
  </bookViews>
  <sheets>
    <sheet name="25' 8 Stall Urban" sheetId="3" r:id="rId1"/>
  </sheets>
  <definedNames>
    <definedName name="_xlnm.Print_Area" localSheetId="0">'25'' 8 Stall Urban'!$A$1:$N$82</definedName>
  </definedNames>
  <calcPr calcId="191029"/>
  <webPublishing codePage="2012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9" i="3" l="1"/>
  <c r="N28" i="3"/>
  <c r="N30" i="3" l="1"/>
  <c r="N24" i="3"/>
  <c r="N23" i="3"/>
  <c r="N32" i="3" l="1"/>
</calcChain>
</file>

<file path=xl/sharedStrings.xml><?xml version="1.0" encoding="utf-8"?>
<sst xmlns="http://schemas.openxmlformats.org/spreadsheetml/2006/main" count="143" uniqueCount="105">
  <si>
    <t>STD</t>
  </si>
  <si>
    <t>Standard Features</t>
  </si>
  <si>
    <t>CUSTOMER:</t>
  </si>
  <si>
    <t xml:space="preserve"> CONTACT :</t>
  </si>
  <si>
    <t>QUOTE DATE :</t>
  </si>
  <si>
    <t xml:space="preserve">0770 STATE ROAD 120 </t>
  </si>
  <si>
    <t xml:space="preserve">HOWE INDIANA </t>
  </si>
  <si>
    <t>JAG MOBILE SOLUTIONS INC.</t>
  </si>
  <si>
    <t>FAX:</t>
  </si>
  <si>
    <t>ADDRESS:</t>
  </si>
  <si>
    <t>PHONE:</t>
  </si>
  <si>
    <t>ELECTRICAL/LIGHTING</t>
  </si>
  <si>
    <t>PLUMBING</t>
  </si>
  <si>
    <t>Smooth Fiberglass Ceiling Surface</t>
  </si>
  <si>
    <t>260-562-1045</t>
  </si>
  <si>
    <t>260-562-2478</t>
  </si>
  <si>
    <t>NOTES/OPTIONS</t>
  </si>
  <si>
    <t>HVAC</t>
  </si>
  <si>
    <t xml:space="preserve">CHASSIS </t>
  </si>
  <si>
    <t>Options Total</t>
  </si>
  <si>
    <t>Price</t>
  </si>
  <si>
    <t>Extended</t>
  </si>
  <si>
    <t xml:space="preserve">Options </t>
  </si>
  <si>
    <t>800-815-2557</t>
  </si>
  <si>
    <t>www.jagmobilesolutions.com</t>
  </si>
  <si>
    <t>CELL:</t>
  </si>
  <si>
    <t>BUILD DATE :</t>
  </si>
  <si>
    <t>Quantity</t>
  </si>
  <si>
    <t xml:space="preserve">P.O . BOX 100 </t>
  </si>
  <si>
    <t>QUOTE #:</t>
  </si>
  <si>
    <t>MODEL:</t>
  </si>
  <si>
    <t xml:space="preserve">UNIT TYPE: </t>
  </si>
  <si>
    <t>To choose an option above place appropriate number in quantity</t>
  </si>
  <si>
    <t>CITY/STATE:</t>
  </si>
  <si>
    <t>Total:</t>
  </si>
  <si>
    <t>7 Pin Plug, Break Away Protection</t>
  </si>
  <si>
    <t>Converter w/ Charge Protection - 60 amp</t>
  </si>
  <si>
    <t>Full Size Deep Cell Battery, Group 24</t>
  </si>
  <si>
    <t>Water Lines Inside Trailer, Weather Protected</t>
  </si>
  <si>
    <t>Phone:</t>
  </si>
  <si>
    <t>Fax:</t>
  </si>
  <si>
    <t>TERMS:</t>
  </si>
  <si>
    <t>Floor Drains, Chrome</t>
  </si>
  <si>
    <t>VIN#:</t>
  </si>
  <si>
    <t>Inlet Pressure Regulator, Brass, 40-50 psi</t>
  </si>
  <si>
    <t>25' Twist Lock H/D Power Cord With Adapter</t>
  </si>
  <si>
    <t>QTY</t>
  </si>
  <si>
    <t>Description</t>
  </si>
  <si>
    <t>See Additional Notes / Options Below</t>
  </si>
  <si>
    <t>CELL1:</t>
  </si>
  <si>
    <t>CELL2:</t>
  </si>
  <si>
    <t>EMAIL2:</t>
  </si>
  <si>
    <t>8 Station</t>
  </si>
  <si>
    <t xml:space="preserve">Unit must be pumped prior to transport and may not be moved loaded. </t>
  </si>
  <si>
    <t>Toll Free:</t>
  </si>
  <si>
    <t>Metered Faucets Chicago Longneck</t>
  </si>
  <si>
    <t>TRAILER FEATURES</t>
  </si>
  <si>
    <t>Exterior Woodfree Gelcoat Sides &amp; Unifiber Roof</t>
  </si>
  <si>
    <t>2-5/16" Hitch &amp; H/D Front Jack</t>
  </si>
  <si>
    <t>Seamless Gel Coat Exterior, Wood-Free Fiberglass Roof</t>
  </si>
  <si>
    <t xml:space="preserve">Unit must be pumped prior to transport and may not be moved loaded.  Options in yellow have been selected. Other options should be strongly considered. Unit can be picked up in Howe, IN or shipped 3rd party. (** Denotes Additional 20A Plug(s) Required) Unit is quoted to JAG specifications unless otherwise noted. JAG Mobile Solutions is not responsible for compliance with state, local, or other entity codes and/or requirements.     
</t>
  </si>
  <si>
    <t>City Water Fill, 3/4" Garden Hose Connection</t>
  </si>
  <si>
    <t>Stabilizing Jacks, Sidewinders</t>
  </si>
  <si>
    <t>7,000# Torsion Axle w/ Elec Brakes,EZ Lube</t>
  </si>
  <si>
    <r>
      <rPr>
        <b/>
        <i/>
        <sz val="10"/>
        <rFont val="Arial"/>
        <family val="2"/>
      </rPr>
      <t>Forever Floor</t>
    </r>
    <r>
      <rPr>
        <b/>
        <sz val="10"/>
        <rFont val="Arial"/>
        <family val="2"/>
      </rPr>
      <t xml:space="preserve"> Woodfree Non-Absorbant subfloor</t>
    </r>
  </si>
  <si>
    <t>Aluminum Rims Per Trailer</t>
  </si>
  <si>
    <t>Direct Charge Battery</t>
  </si>
  <si>
    <t xml:space="preserve">Apprx 970 Gallon Lined H/D Waste Tank </t>
  </si>
  <si>
    <t>Seamless Vinyl Flooring, Greystone</t>
  </si>
  <si>
    <t>Revised:10/31/2020</t>
  </si>
  <si>
    <t>Add HEPA Filter Outlet @ Rear Closet</t>
  </si>
  <si>
    <t>Approx weight:11,200#</t>
  </si>
  <si>
    <t>13,500 BTU A/C, Ducted, NO Heat Strip</t>
  </si>
  <si>
    <t>Door signs (8) Men's (4) Women's  Extra signs</t>
  </si>
  <si>
    <t>Additional Door Signs (Ea) Unisex</t>
  </si>
  <si>
    <t xml:space="preserve">8 Stall Urban </t>
  </si>
  <si>
    <t xml:space="preserve">Unit has 8 entrances, each private area has toilet sink and toilets with  vent fan, and LED lighting. </t>
  </si>
  <si>
    <t>R28' X 8'</t>
  </si>
  <si>
    <t>28T-W02</t>
  </si>
  <si>
    <t>28' H/D Undercoated Frame W/Site Glass</t>
  </si>
  <si>
    <t>16" Radial Tires &amp; 8 Hole Steel Wheels LRG</t>
  </si>
  <si>
    <t>300 Gallon Fresh Tank &amp; (2) 3.0 gpm Pumps</t>
  </si>
  <si>
    <t>Dakota Winterization Package 0 Degrees**: Heat Ducted into Each Stall, Service Heat, Waste Tank Heat &amp; Insulation, GFI &amp; Heat Tape at Dump Valve</t>
  </si>
  <si>
    <t>6 Gallon Water Heater**</t>
  </si>
  <si>
    <t>Propane Furnace Ducted w/ (2) 40# Propane Tanks in Vented Compartment</t>
  </si>
  <si>
    <t>Generator Mount for Honda EU 7000</t>
  </si>
  <si>
    <t>Spare Tire on Steel Rim, Mounted SRV Area</t>
  </si>
  <si>
    <t>Returing Customer Discount</t>
  </si>
  <si>
    <t>1J9HTGF22NH358886</t>
  </si>
  <si>
    <r>
      <rPr>
        <b/>
        <i/>
        <sz val="10"/>
        <rFont val="Arial"/>
        <family val="2"/>
      </rPr>
      <t>JAG Exclusive Slim Line</t>
    </r>
    <r>
      <rPr>
        <b/>
        <sz val="10"/>
        <rFont val="Arial"/>
        <family val="2"/>
      </rPr>
      <t xml:space="preserve"> Cartridge Safety Stair</t>
    </r>
  </si>
  <si>
    <t>LED Exterior &amp; DOT Safety Lights</t>
  </si>
  <si>
    <t>LED Interior Lighting Pkg on Dimmer</t>
  </si>
  <si>
    <t>Occupied Lights @ Each Door</t>
  </si>
  <si>
    <t>LED Light Above Service Door- Hotdog</t>
  </si>
  <si>
    <t>Wall Hung Sinks, Stainless</t>
  </si>
  <si>
    <t>Foot Flush Stools, White, China - 510 ps</t>
  </si>
  <si>
    <t>Entry Doors, Gray Pebble, (4) 75x26 RH, (4) 75x25 RH</t>
  </si>
  <si>
    <t>Gray Pebble Walls with Treated Alum Trim</t>
  </si>
  <si>
    <t>Custom Valances in Each Stall</t>
  </si>
  <si>
    <t>Trash Receptacle, Secured</t>
  </si>
  <si>
    <t>Gel Coat Skirting on Curbside</t>
  </si>
  <si>
    <t>Etched Safety Backed Mirrors, Backlit 16x30</t>
  </si>
  <si>
    <t>12v Vent Fan Package, SRV Area Only</t>
  </si>
  <si>
    <t>,</t>
  </si>
  <si>
    <t>PRICE: 97,000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</si>
</sst>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mm/dd/yy;@"/>
    <numFmt numFmtId="166" formatCode="_(&quot;$&quot;* #,##0_);_(&quot;$&quot;* \(#,##0\);_(&quot;$&quot;* &quot;-&quot;??_);_(@_)"/>
    <numFmt numFmtId="167" formatCode="m/d/yy;@"/>
  </numFmts>
  <fonts count="51">
    <font>
      <sz val="10"/>
      <name val="Arial"/>
    </font>
    <font>
      <sz val="10"/>
      <name val="Arial"/>
      <family val="2"/>
    </font>
    <font>
      <b/>
      <sz val="10"/>
      <name val="Arial"/>
      <family val="2"/>
    </font>
    <font>
      <sz val="14"/>
      <name val="Arial"/>
      <family val="2"/>
    </font>
    <font>
      <b/>
      <i/>
      <u/>
      <sz val="10"/>
      <name val="Arial"/>
      <family val="2"/>
    </font>
    <font>
      <b/>
      <i/>
      <sz val="10"/>
      <name val="Arial"/>
      <family val="2"/>
    </font>
    <font>
      <u/>
      <sz val="10"/>
      <color indexed="12"/>
      <name val="Arial"/>
      <family val="2"/>
    </font>
    <font>
      <b/>
      <i/>
      <sz val="10"/>
      <name val="Arial"/>
      <family val="2"/>
    </font>
    <font>
      <b/>
      <i/>
      <u/>
      <sz val="14"/>
      <name val="Times New Roman"/>
      <family val="1"/>
    </font>
    <font>
      <b/>
      <i/>
      <u/>
      <sz val="24"/>
      <name val="Times New Roman"/>
      <family val="1"/>
    </font>
    <font>
      <b/>
      <i/>
      <sz val="14"/>
      <name val="Arial"/>
      <family val="2"/>
    </font>
    <font>
      <b/>
      <i/>
      <sz val="14"/>
      <name val="Franklin Gothic Condensed"/>
      <family val="2"/>
    </font>
    <font>
      <b/>
      <i/>
      <sz val="14"/>
      <name val="Arial Narrow"/>
      <family val="2"/>
    </font>
    <font>
      <sz val="14"/>
      <name val="Arial"/>
      <family val="2"/>
    </font>
    <font>
      <b/>
      <sz val="14"/>
      <name val="Arial"/>
      <family val="2"/>
    </font>
    <font>
      <u/>
      <sz val="14"/>
      <color indexed="12"/>
      <name val="Arial"/>
      <family val="2"/>
    </font>
    <font>
      <b/>
      <sz val="12"/>
      <color indexed="9"/>
      <name val="Arial"/>
      <family val="2"/>
    </font>
    <font>
      <b/>
      <i/>
      <sz val="12"/>
      <name val="Arial"/>
      <family val="2"/>
    </font>
    <font>
      <b/>
      <sz val="12"/>
      <name val="Arial"/>
      <family val="2"/>
    </font>
    <font>
      <b/>
      <i/>
      <sz val="12"/>
      <color indexed="9"/>
      <name val="Arial"/>
      <family val="2"/>
    </font>
    <font>
      <b/>
      <sz val="14"/>
      <name val="Arial"/>
      <family val="2"/>
    </font>
    <font>
      <b/>
      <sz val="11"/>
      <name val="Arial"/>
      <family val="2"/>
    </font>
    <font>
      <b/>
      <sz val="13.5"/>
      <name val="Arial"/>
      <family val="2"/>
    </font>
    <font>
      <b/>
      <sz val="14"/>
      <name val="Franklin Gothic Condensed"/>
    </font>
    <font>
      <i/>
      <sz val="12"/>
      <name val="Arial"/>
      <family val="2"/>
    </font>
    <font>
      <b/>
      <i/>
      <sz val="12"/>
      <name val="Arial"/>
      <family val="2"/>
    </font>
    <font>
      <b/>
      <i/>
      <sz val="12"/>
      <name val="Franklin Gothic Condensed"/>
    </font>
    <font>
      <b/>
      <i/>
      <sz val="14"/>
      <name val="Arial"/>
      <family val="2"/>
    </font>
    <font>
      <sz val="10"/>
      <name val="Arial"/>
      <family val="2"/>
    </font>
    <font>
      <b/>
      <i/>
      <sz val="14"/>
      <color indexed="10"/>
      <name val="Arial"/>
      <family val="2"/>
    </font>
    <font>
      <b/>
      <sz val="9"/>
      <name val="Arial"/>
      <family val="2"/>
    </font>
    <font>
      <i/>
      <sz val="10"/>
      <name val="Arial"/>
      <family val="2"/>
    </font>
    <font>
      <b/>
      <sz val="14"/>
      <color indexed="9"/>
      <name val="Arial"/>
      <family val="2"/>
    </font>
    <font>
      <b/>
      <i/>
      <sz val="12"/>
      <color indexed="10"/>
      <name val="Arial"/>
      <family val="2"/>
    </font>
    <font>
      <b/>
      <i/>
      <sz val="11"/>
      <name val="Arial"/>
      <family val="2"/>
    </font>
    <font>
      <sz val="12"/>
      <name val="Times New Roman"/>
      <family val="1"/>
    </font>
    <font>
      <b/>
      <sz val="12"/>
      <name val="Times New Roman"/>
      <family val="1"/>
    </font>
    <font>
      <b/>
      <i/>
      <sz val="12"/>
      <name val="Times New Roman"/>
      <family val="1"/>
    </font>
    <font>
      <b/>
      <i/>
      <sz val="11"/>
      <name val="Times New Roman"/>
      <family val="1"/>
    </font>
    <font>
      <b/>
      <i/>
      <sz val="12"/>
      <name val="Timesnewroman"/>
    </font>
    <font>
      <b/>
      <i/>
      <sz val="9"/>
      <name val="Arial"/>
      <family val="2"/>
    </font>
    <font>
      <b/>
      <sz val="10"/>
      <color indexed="8"/>
      <name val="Arial"/>
      <family val="2"/>
    </font>
    <font>
      <b/>
      <sz val="9"/>
      <name val="Times New Roman"/>
      <family val="1"/>
    </font>
    <font>
      <b/>
      <sz val="10"/>
      <name val="Times New Roman"/>
      <family val="1"/>
    </font>
    <font>
      <b/>
      <sz val="16"/>
      <color rgb="FFFF0000"/>
      <name val="Arial"/>
      <family val="2"/>
    </font>
    <font>
      <b/>
      <i/>
      <sz val="8"/>
      <color rgb="FFFF0000"/>
      <name val="Arial"/>
      <family val="2"/>
    </font>
    <font>
      <b/>
      <i/>
      <sz val="8"/>
      <color indexed="10"/>
      <name val="Arial"/>
      <family val="2"/>
    </font>
    <font>
      <b/>
      <i/>
      <sz val="8"/>
      <name val="Arial"/>
      <family val="2"/>
    </font>
    <font>
      <b/>
      <i/>
      <sz val="9"/>
      <color indexed="10"/>
      <name val="Arial"/>
      <family val="2"/>
    </font>
    <font>
      <b/>
      <sz val="8"/>
      <name val="Arial"/>
      <family val="2"/>
    </font>
    <font>
      <b/>
      <sz val="14"/>
      <color theme="5" tint="-0.249977111117893"/>
      <name val="Arial"/>
      <family val="2"/>
    </font>
  </fonts>
  <fills count="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5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0" fontId="6" fillId="0" borderId="0" applyNumberFormat="0" applyFill="0" applyBorder="0" applyAlignment="0" applyProtection="0">
      <alignment vertical="top"/>
      <protection locked="0"/>
    </xf>
    <xf numFmtId="0" fontId="28" fillId="0" borderId="0"/>
  </cellStyleXfs>
  <cellXfs count="305">
    <xf numFmtId="0" fontId="0" fillId="0" borderId="0" xfId="0"/>
    <xf numFmtId="0" fontId="3" fillId="0" borderId="0" xfId="0" applyFont="1"/>
    <xf numFmtId="0" fontId="0" fillId="0" borderId="0" xfId="0" applyAlignment="1">
      <alignment horizontal="center"/>
    </xf>
    <xf numFmtId="0" fontId="2" fillId="0" borderId="0" xfId="0" applyFont="1" applyAlignment="1">
      <alignment horizontal="right"/>
    </xf>
    <xf numFmtId="0" fontId="2" fillId="0" borderId="0" xfId="0" applyFont="1"/>
    <xf numFmtId="0" fontId="2" fillId="0" borderId="0" xfId="0" applyFont="1" applyAlignment="1">
      <alignment horizontal="center"/>
    </xf>
    <xf numFmtId="0" fontId="8" fillId="0" borderId="0" xfId="0" applyFont="1" applyAlignment="1">
      <alignment horizontal="center"/>
    </xf>
    <xf numFmtId="0" fontId="7" fillId="0" borderId="0" xfId="0" applyFont="1"/>
    <xf numFmtId="164" fontId="5" fillId="0" borderId="0" xfId="0" applyNumberFormat="1" applyFont="1" applyAlignment="1">
      <alignment horizontal="left"/>
    </xf>
    <xf numFmtId="166" fontId="0" fillId="0" borderId="0" xfId="2" applyNumberFormat="1" applyFont="1" applyAlignment="1">
      <alignment horizontal="center"/>
    </xf>
    <xf numFmtId="0" fontId="4" fillId="0" borderId="0" xfId="0" applyFont="1" applyAlignment="1">
      <alignment horizontal="center"/>
    </xf>
    <xf numFmtId="166" fontId="2" fillId="0" borderId="0" xfId="2" applyNumberFormat="1" applyFont="1" applyAlignment="1">
      <alignment horizontal="left" vertical="top" wrapText="1"/>
    </xf>
    <xf numFmtId="166" fontId="2" fillId="0" borderId="0" xfId="2" applyNumberFormat="1" applyFont="1" applyAlignment="1">
      <alignment vertical="top" wrapText="1" readingOrder="1"/>
    </xf>
    <xf numFmtId="0" fontId="10" fillId="0" borderId="0" xfId="0" applyFont="1"/>
    <xf numFmtId="0" fontId="10" fillId="0" borderId="0" xfId="0" applyFont="1" applyAlignment="1">
      <alignment horizont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xf numFmtId="0" fontId="14" fillId="0" borderId="0" xfId="0" applyFont="1" applyAlignment="1">
      <alignment horizontal="right"/>
    </xf>
    <xf numFmtId="166" fontId="14" fillId="0" borderId="0" xfId="2" applyNumberFormat="1" applyFont="1" applyAlignment="1">
      <alignment horizontal="left"/>
    </xf>
    <xf numFmtId="0" fontId="10" fillId="0" borderId="0" xfId="0" applyFont="1" applyAlignment="1">
      <alignment horizontal="center" vertical="center"/>
    </xf>
    <xf numFmtId="0" fontId="14" fillId="0" borderId="0" xfId="0" applyFont="1"/>
    <xf numFmtId="0" fontId="14" fillId="0" borderId="0" xfId="0" applyFont="1" applyAlignment="1">
      <alignment horizontal="center"/>
    </xf>
    <xf numFmtId="0" fontId="13" fillId="0" borderId="0" xfId="0" applyFont="1" applyAlignment="1">
      <alignment horizontal="center"/>
    </xf>
    <xf numFmtId="0" fontId="3" fillId="0" borderId="0" xfId="0" applyFont="1" applyAlignment="1">
      <alignment horizontal="center"/>
    </xf>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166" fontId="18" fillId="0" borderId="0" xfId="2" applyNumberFormat="1" applyFont="1" applyAlignment="1">
      <alignment vertical="top" wrapText="1" readingOrder="1"/>
    </xf>
    <xf numFmtId="164" fontId="3" fillId="0" borderId="0" xfId="0" applyNumberFormat="1" applyFont="1"/>
    <xf numFmtId="0" fontId="20" fillId="0" borderId="0" xfId="0" applyFont="1" applyAlignment="1">
      <alignment horizontal="right"/>
    </xf>
    <xf numFmtId="166" fontId="14" fillId="0" borderId="0" xfId="2" applyNumberFormat="1" applyFont="1" applyAlignment="1">
      <alignment vertical="center" wrapText="1" readingOrder="1"/>
    </xf>
    <xf numFmtId="0" fontId="14" fillId="0" borderId="0" xfId="0" applyFont="1" applyAlignment="1">
      <alignment horizontal="left" wrapText="1"/>
    </xf>
    <xf numFmtId="0" fontId="14" fillId="0" borderId="0" xfId="0" applyFont="1" applyAlignment="1">
      <alignment vertical="top" wrapText="1"/>
    </xf>
    <xf numFmtId="14" fontId="0" fillId="0" borderId="0" xfId="0" applyNumberFormat="1"/>
    <xf numFmtId="166" fontId="17" fillId="0" borderId="5" xfId="2" applyNumberFormat="1" applyFont="1" applyBorder="1" applyAlignment="1">
      <alignment horizontal="center"/>
    </xf>
    <xf numFmtId="164" fontId="17" fillId="0" borderId="6" xfId="2" applyNumberFormat="1" applyFont="1" applyBorder="1" applyAlignment="1">
      <alignment horizontal="right" vertical="top" wrapText="1"/>
    </xf>
    <xf numFmtId="166" fontId="24" fillId="0" borderId="0" xfId="2" applyNumberFormat="1" applyFont="1" applyAlignment="1">
      <alignment horizontal="center"/>
    </xf>
    <xf numFmtId="0" fontId="24" fillId="0" borderId="0" xfId="0" applyFont="1"/>
    <xf numFmtId="0" fontId="17" fillId="0" borderId="0" xfId="0" applyFont="1" applyAlignment="1">
      <alignment horizontal="right"/>
    </xf>
    <xf numFmtId="0" fontId="25" fillId="0" borderId="0" xfId="0" applyFont="1" applyAlignment="1">
      <alignment horizontal="right"/>
    </xf>
    <xf numFmtId="0" fontId="27" fillId="0" borderId="0" xfId="0" applyFont="1" applyAlignment="1">
      <alignment horizontal="center" vertical="center" wrapText="1"/>
    </xf>
    <xf numFmtId="166" fontId="3" fillId="0" borderId="0" xfId="2" applyNumberFormat="1" applyFont="1" applyAlignment="1">
      <alignment horizontal="center"/>
    </xf>
    <xf numFmtId="164" fontId="14" fillId="0" borderId="0" xfId="2" applyNumberFormat="1" applyFont="1" applyAlignment="1">
      <alignment horizontal="left"/>
    </xf>
    <xf numFmtId="164" fontId="14" fillId="0" borderId="0" xfId="0" applyNumberFormat="1" applyFont="1" applyAlignment="1">
      <alignment horizontal="left"/>
    </xf>
    <xf numFmtId="0" fontId="18" fillId="2" borderId="1" xfId="0" applyFont="1" applyFill="1" applyBorder="1" applyAlignment="1">
      <alignment horizontal="center"/>
    </xf>
    <xf numFmtId="164" fontId="29" fillId="0" borderId="0" xfId="0" applyNumberFormat="1" applyFont="1" applyAlignment="1">
      <alignment horizontal="left"/>
    </xf>
    <xf numFmtId="164" fontId="17" fillId="0" borderId="0" xfId="0" applyNumberFormat="1" applyFont="1" applyAlignment="1">
      <alignment horizontal="right"/>
    </xf>
    <xf numFmtId="164" fontId="26" fillId="0" borderId="0" xfId="0" applyNumberFormat="1" applyFont="1" applyAlignment="1">
      <alignment horizontal="right"/>
    </xf>
    <xf numFmtId="0" fontId="18" fillId="0" borderId="8" xfId="0" applyFont="1" applyBorder="1" applyAlignment="1">
      <alignment horizontal="center"/>
    </xf>
    <xf numFmtId="164" fontId="18" fillId="0" borderId="8" xfId="0" applyNumberFormat="1" applyFont="1" applyBorder="1" applyAlignment="1">
      <alignment horizontal="center"/>
    </xf>
    <xf numFmtId="0" fontId="18" fillId="0" borderId="9" xfId="0" applyFont="1" applyBorder="1" applyAlignment="1">
      <alignment horizontal="center"/>
    </xf>
    <xf numFmtId="164" fontId="18" fillId="0" borderId="4" xfId="0" applyNumberFormat="1" applyFont="1" applyBorder="1" applyAlignment="1">
      <alignment horizontal="center"/>
    </xf>
    <xf numFmtId="0" fontId="18" fillId="0" borderId="10" xfId="0" applyFont="1" applyBorder="1" applyAlignment="1">
      <alignment horizontal="center"/>
    </xf>
    <xf numFmtId="3" fontId="14" fillId="0" borderId="0" xfId="0" applyNumberFormat="1" applyFont="1" applyAlignment="1">
      <alignment horizontal="right"/>
    </xf>
    <xf numFmtId="3" fontId="32" fillId="0" borderId="0" xfId="1" applyNumberFormat="1" applyFont="1" applyAlignment="1">
      <alignment horizontal="right"/>
    </xf>
    <xf numFmtId="0" fontId="31" fillId="0" borderId="0" xfId="0" applyFont="1"/>
    <xf numFmtId="0" fontId="5" fillId="0" borderId="0" xfId="0" applyFont="1"/>
    <xf numFmtId="1" fontId="18" fillId="0" borderId="11" xfId="0" applyNumberFormat="1" applyFont="1" applyBorder="1" applyAlignment="1">
      <alignment horizontal="center" vertical="center"/>
    </xf>
    <xf numFmtId="164" fontId="17" fillId="0" borderId="12" xfId="0" applyNumberFormat="1" applyFont="1" applyBorder="1" applyAlignment="1">
      <alignment horizontal="right"/>
    </xf>
    <xf numFmtId="0" fontId="34" fillId="0" borderId="13" xfId="0" applyFont="1" applyBorder="1" applyAlignment="1">
      <alignment horizontal="center" vertical="top" wrapText="1"/>
    </xf>
    <xf numFmtId="0" fontId="34" fillId="0" borderId="11" xfId="0" applyFont="1" applyBorder="1" applyAlignment="1">
      <alignment horizontal="center" vertical="top"/>
    </xf>
    <xf numFmtId="164" fontId="34" fillId="0" borderId="11" xfId="0" applyNumberFormat="1" applyFont="1" applyBorder="1" applyAlignment="1">
      <alignment horizontal="center" vertical="top"/>
    </xf>
    <xf numFmtId="166" fontId="14" fillId="0" borderId="0" xfId="2" applyNumberFormat="1" applyFont="1" applyAlignment="1">
      <alignment horizontal="center" vertical="center" wrapText="1" readingOrder="1"/>
    </xf>
    <xf numFmtId="0" fontId="35" fillId="0" borderId="0" xfId="0" applyFont="1" applyAlignment="1">
      <alignment horizontal="center"/>
    </xf>
    <xf numFmtId="0" fontId="36" fillId="0" borderId="0" xfId="0" applyFont="1" applyAlignment="1">
      <alignment horizontal="right"/>
    </xf>
    <xf numFmtId="166" fontId="36" fillId="0" borderId="0" xfId="2" applyNumberFormat="1" applyFont="1" applyAlignment="1">
      <alignment vertical="center" wrapText="1" readingOrder="1"/>
    </xf>
    <xf numFmtId="0" fontId="18" fillId="0" borderId="0" xfId="0" applyFont="1" applyAlignment="1">
      <alignment vertical="top" wrapText="1"/>
    </xf>
    <xf numFmtId="164" fontId="23" fillId="0" borderId="0" xfId="0" applyNumberFormat="1" applyFont="1" applyAlignment="1">
      <alignment horizontal="center"/>
    </xf>
    <xf numFmtId="164" fontId="17" fillId="0" borderId="11" xfId="0" applyNumberFormat="1" applyFont="1" applyBorder="1" applyAlignment="1">
      <alignment horizontal="center" vertical="center"/>
    </xf>
    <xf numFmtId="164" fontId="14" fillId="0" borderId="0" xfId="0" applyNumberFormat="1" applyFont="1" applyAlignment="1">
      <alignment horizontal="center"/>
    </xf>
    <xf numFmtId="0" fontId="21" fillId="0" borderId="11" xfId="0" applyFont="1" applyBorder="1" applyAlignment="1">
      <alignment horizontal="right"/>
    </xf>
    <xf numFmtId="0" fontId="37" fillId="0" borderId="0" xfId="0" applyFont="1" applyAlignment="1">
      <alignment horizontal="right"/>
    </xf>
    <xf numFmtId="0" fontId="33" fillId="0" borderId="0" xfId="0" applyFont="1" applyAlignment="1">
      <alignment horizontal="right"/>
    </xf>
    <xf numFmtId="164" fontId="14" fillId="5" borderId="20" xfId="5" applyNumberFormat="1" applyFont="1" applyFill="1" applyBorder="1"/>
    <xf numFmtId="164" fontId="14" fillId="5" borderId="21" xfId="5" applyNumberFormat="1" applyFont="1" applyFill="1" applyBorder="1"/>
    <xf numFmtId="164" fontId="17" fillId="5" borderId="21" xfId="5" applyNumberFormat="1" applyFont="1" applyFill="1" applyBorder="1" applyAlignment="1">
      <alignment horizontal="right"/>
    </xf>
    <xf numFmtId="0" fontId="13" fillId="5" borderId="22" xfId="0" applyFont="1" applyFill="1" applyBorder="1"/>
    <xf numFmtId="164" fontId="14" fillId="5" borderId="25" xfId="5" applyNumberFormat="1" applyFont="1" applyFill="1" applyBorder="1"/>
    <xf numFmtId="164" fontId="14" fillId="5" borderId="7" xfId="5" applyNumberFormat="1" applyFont="1" applyFill="1" applyBorder="1"/>
    <xf numFmtId="0" fontId="14" fillId="5" borderId="26" xfId="0" applyFont="1" applyFill="1" applyBorder="1" applyAlignment="1">
      <alignment horizontal="left"/>
    </xf>
    <xf numFmtId="0" fontId="14" fillId="0" borderId="0" xfId="2" applyNumberFormat="1" applyFont="1" applyAlignment="1">
      <alignment horizontal="left"/>
    </xf>
    <xf numFmtId="0" fontId="14" fillId="0" borderId="0" xfId="2" applyNumberFormat="1" applyFont="1" applyAlignment="1">
      <alignment horizontal="right"/>
    </xf>
    <xf numFmtId="0" fontId="18" fillId="0" borderId="37" xfId="0" applyFont="1" applyBorder="1" applyAlignment="1">
      <alignment horizontal="right"/>
    </xf>
    <xf numFmtId="164" fontId="18" fillId="0" borderId="10" xfId="0" applyNumberFormat="1" applyFont="1" applyBorder="1" applyAlignment="1">
      <alignment horizontal="center"/>
    </xf>
    <xf numFmtId="0" fontId="27" fillId="0" borderId="0" xfId="0" applyFont="1" applyAlignment="1">
      <alignment vertical="center" wrapText="1"/>
    </xf>
    <xf numFmtId="166" fontId="37" fillId="0" borderId="0" xfId="2" applyNumberFormat="1" applyFont="1" applyAlignment="1">
      <alignment vertical="center" wrapText="1" readingOrder="1"/>
    </xf>
    <xf numFmtId="0" fontId="37" fillId="0" borderId="0" xfId="0" applyFont="1" applyAlignment="1">
      <alignment wrapText="1"/>
    </xf>
    <xf numFmtId="0" fontId="37" fillId="0" borderId="0" xfId="0" applyFont="1" applyAlignment="1">
      <alignment horizontal="center"/>
    </xf>
    <xf numFmtId="0" fontId="18" fillId="0" borderId="0" xfId="0" applyFont="1" applyAlignment="1">
      <alignment horizontal="center"/>
    </xf>
    <xf numFmtId="0" fontId="18" fillId="0" borderId="33" xfId="0" applyFont="1" applyBorder="1" applyAlignment="1">
      <alignment horizontal="center"/>
    </xf>
    <xf numFmtId="0" fontId="18" fillId="0" borderId="44" xfId="0" applyFont="1" applyBorder="1" applyAlignment="1">
      <alignment horizontal="center"/>
    </xf>
    <xf numFmtId="0" fontId="18" fillId="0" borderId="42" xfId="0" applyFont="1" applyBorder="1" applyAlignment="1">
      <alignment horizontal="left"/>
    </xf>
    <xf numFmtId="166" fontId="18" fillId="0" borderId="7" xfId="2" applyNumberFormat="1" applyFont="1" applyBorder="1" applyAlignment="1">
      <alignment horizontal="right" vertical="top" wrapText="1" readingOrder="1"/>
    </xf>
    <xf numFmtId="166" fontId="18" fillId="0" borderId="0" xfId="2" applyNumberFormat="1" applyFont="1" applyAlignment="1">
      <alignment horizontal="left"/>
    </xf>
    <xf numFmtId="166" fontId="17" fillId="0" borderId="13" xfId="2" applyNumberFormat="1" applyFont="1" applyBorder="1" applyAlignment="1">
      <alignment horizontal="center"/>
    </xf>
    <xf numFmtId="166" fontId="17" fillId="0" borderId="14" xfId="2" applyNumberFormat="1" applyFont="1" applyBorder="1" applyAlignment="1">
      <alignment horizontal="center"/>
    </xf>
    <xf numFmtId="166" fontId="17" fillId="0" borderId="12" xfId="2" applyNumberFormat="1" applyFont="1" applyBorder="1" applyAlignment="1">
      <alignment horizontal="center"/>
    </xf>
    <xf numFmtId="165" fontId="18" fillId="0" borderId="0" xfId="0" applyNumberFormat="1" applyFont="1" applyAlignment="1">
      <alignment horizontal="center"/>
    </xf>
    <xf numFmtId="0" fontId="14" fillId="0" borderId="0" xfId="0" applyFont="1" applyAlignment="1">
      <alignment horizontal="center" vertical="top" wrapText="1"/>
    </xf>
    <xf numFmtId="0" fontId="0" fillId="0" borderId="20" xfId="0" applyBorder="1"/>
    <xf numFmtId="0" fontId="0" fillId="0" borderId="23" xfId="0" applyBorder="1"/>
    <xf numFmtId="0" fontId="31" fillId="0" borderId="0" xfId="0" applyFont="1" applyAlignment="1">
      <alignment horizontal="right"/>
    </xf>
    <xf numFmtId="0" fontId="18" fillId="0" borderId="0" xfId="0" applyFont="1" applyAlignment="1">
      <alignment horizontal="right"/>
    </xf>
    <xf numFmtId="0" fontId="18" fillId="0" borderId="4" xfId="0" applyFont="1" applyBorder="1" applyAlignment="1">
      <alignment horizontal="center"/>
    </xf>
    <xf numFmtId="0" fontId="42" fillId="4" borderId="0" xfId="0" applyFont="1" applyFill="1" applyAlignment="1">
      <alignment vertical="center" wrapText="1"/>
    </xf>
    <xf numFmtId="0" fontId="42" fillId="0" borderId="0" xfId="0" applyFont="1" applyAlignment="1">
      <alignment vertical="center" wrapText="1"/>
    </xf>
    <xf numFmtId="164" fontId="46" fillId="6" borderId="5" xfId="0" applyNumberFormat="1" applyFont="1" applyFill="1" applyBorder="1" applyAlignment="1">
      <alignment horizontal="center" vertical="top"/>
    </xf>
    <xf numFmtId="0" fontId="45" fillId="4" borderId="13" xfId="0" applyFont="1" applyFill="1" applyBorder="1" applyAlignment="1">
      <alignment horizontal="center" vertical="center" wrapText="1"/>
    </xf>
    <xf numFmtId="164" fontId="45" fillId="4" borderId="12" xfId="0" applyNumberFormat="1" applyFont="1" applyFill="1" applyBorder="1" applyAlignment="1">
      <alignment horizontal="center" vertical="center"/>
    </xf>
    <xf numFmtId="1" fontId="18" fillId="4" borderId="6" xfId="0" applyNumberFormat="1" applyFont="1" applyFill="1" applyBorder="1" applyAlignment="1">
      <alignment horizontal="center" vertical="center"/>
    </xf>
    <xf numFmtId="164" fontId="17" fillId="4" borderId="6" xfId="0" applyNumberFormat="1" applyFont="1" applyFill="1" applyBorder="1" applyAlignment="1">
      <alignment horizontal="center" vertical="center"/>
    </xf>
    <xf numFmtId="164" fontId="17" fillId="4" borderId="26" xfId="0" applyNumberFormat="1" applyFont="1" applyFill="1" applyBorder="1" applyAlignment="1">
      <alignment horizontal="right" vertical="center"/>
    </xf>
    <xf numFmtId="164" fontId="48" fillId="4" borderId="12" xfId="0" applyNumberFormat="1" applyFont="1" applyFill="1" applyBorder="1" applyAlignment="1">
      <alignment horizontal="center" vertical="top"/>
    </xf>
    <xf numFmtId="0" fontId="18" fillId="0" borderId="16" xfId="0" applyFont="1" applyBorder="1" applyAlignment="1">
      <alignment horizontal="left"/>
    </xf>
    <xf numFmtId="0" fontId="18" fillId="0" borderId="29" xfId="0" applyFont="1" applyBorder="1" applyAlignment="1">
      <alignment horizontal="left"/>
    </xf>
    <xf numFmtId="0" fontId="21" fillId="0" borderId="34" xfId="0" applyFont="1" applyBorder="1" applyAlignment="1">
      <alignment horizontal="left"/>
    </xf>
    <xf numFmtId="0" fontId="18" fillId="0" borderId="34" xfId="0" applyFont="1" applyBorder="1" applyAlignment="1">
      <alignment horizontal="left"/>
    </xf>
    <xf numFmtId="0" fontId="18" fillId="0" borderId="11" xfId="0" applyFont="1" applyBorder="1" applyAlignment="1">
      <alignment horizontal="center"/>
    </xf>
    <xf numFmtId="0" fontId="18" fillId="0" borderId="51" xfId="0" applyFont="1" applyBorder="1" applyAlignment="1">
      <alignment horizontal="left"/>
    </xf>
    <xf numFmtId="0" fontId="18" fillId="0" borderId="18" xfId="0" applyFont="1" applyBorder="1" applyAlignment="1">
      <alignment horizontal="left"/>
    </xf>
    <xf numFmtId="0" fontId="18" fillId="0" borderId="52" xfId="0" applyFont="1" applyBorder="1" applyAlignment="1">
      <alignment horizontal="left"/>
    </xf>
    <xf numFmtId="164" fontId="18" fillId="0" borderId="11" xfId="0" applyNumberFormat="1" applyFont="1" applyBorder="1" applyAlignment="1">
      <alignment horizontal="center"/>
    </xf>
    <xf numFmtId="164" fontId="18" fillId="0" borderId="53" xfId="0" applyNumberFormat="1" applyFont="1" applyBorder="1" applyAlignment="1">
      <alignment horizontal="center"/>
    </xf>
    <xf numFmtId="0" fontId="21" fillId="0" borderId="49" xfId="0" applyFont="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164" fontId="17" fillId="0" borderId="5" xfId="0" applyNumberFormat="1" applyFont="1" applyBorder="1" applyAlignment="1">
      <alignment horizontal="center" vertical="center"/>
    </xf>
    <xf numFmtId="164" fontId="17" fillId="0" borderId="6" xfId="0" applyNumberFormat="1" applyFont="1" applyBorder="1" applyAlignment="1">
      <alignment horizontal="center" vertical="center"/>
    </xf>
    <xf numFmtId="0" fontId="18" fillId="0" borderId="13" xfId="0" applyFont="1" applyBorder="1" applyAlignment="1">
      <alignment horizontal="left" wrapText="1"/>
    </xf>
    <xf numFmtId="0" fontId="18" fillId="0" borderId="14" xfId="0" applyFont="1" applyBorder="1" applyAlignment="1">
      <alignment horizontal="left" wrapText="1"/>
    </xf>
    <xf numFmtId="0" fontId="18" fillId="0" borderId="12" xfId="0" applyFont="1" applyBorder="1" applyAlignment="1">
      <alignment horizontal="left" wrapText="1"/>
    </xf>
    <xf numFmtId="0" fontId="18" fillId="0" borderId="15" xfId="0" applyFont="1" applyBorder="1" applyAlignment="1">
      <alignment horizontal="left"/>
    </xf>
    <xf numFmtId="0" fontId="18" fillId="0" borderId="16" xfId="0" applyFont="1" applyBorder="1" applyAlignment="1">
      <alignment horizontal="left"/>
    </xf>
    <xf numFmtId="0" fontId="18" fillId="0" borderId="27" xfId="0" applyFont="1" applyBorder="1" applyAlignment="1">
      <alignment horizontal="left"/>
    </xf>
    <xf numFmtId="0" fontId="18" fillId="0" borderId="43" xfId="0" applyFont="1" applyBorder="1" applyAlignment="1">
      <alignment horizontal="left"/>
    </xf>
    <xf numFmtId="0" fontId="17"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0" fontId="17" fillId="0" borderId="39" xfId="0" applyFont="1" applyBorder="1" applyAlignment="1">
      <alignment horizontal="center"/>
    </xf>
    <xf numFmtId="0" fontId="17" fillId="0" borderId="35" xfId="0" applyFont="1" applyBorder="1" applyAlignment="1">
      <alignment horizontal="center"/>
    </xf>
    <xf numFmtId="0" fontId="17" fillId="0" borderId="38" xfId="0" applyFont="1" applyBorder="1" applyAlignment="1">
      <alignment horizontal="center"/>
    </xf>
    <xf numFmtId="0" fontId="37" fillId="0" borderId="0" xfId="0" applyFont="1" applyAlignment="1">
      <alignment horizontal="left"/>
    </xf>
    <xf numFmtId="164" fontId="17" fillId="0" borderId="5" xfId="0" applyNumberFormat="1" applyFont="1" applyBorder="1" applyAlignment="1">
      <alignment horizontal="right" vertical="center"/>
    </xf>
    <xf numFmtId="164" fontId="17" fillId="0" borderId="6" xfId="0" applyNumberFormat="1" applyFont="1" applyBorder="1" applyAlignment="1">
      <alignment horizontal="right" vertical="center"/>
    </xf>
    <xf numFmtId="0" fontId="49" fillId="0" borderId="47" xfId="0" applyFont="1" applyBorder="1" applyAlignment="1">
      <alignment horizontal="left"/>
    </xf>
    <xf numFmtId="0" fontId="49" fillId="0" borderId="15" xfId="0" applyFont="1" applyBorder="1" applyAlignment="1">
      <alignment horizontal="left"/>
    </xf>
    <xf numFmtId="0" fontId="49" fillId="0" borderId="16" xfId="0" applyFont="1" applyBorder="1" applyAlignment="1">
      <alignment horizontal="left"/>
    </xf>
    <xf numFmtId="0" fontId="2" fillId="0" borderId="48" xfId="0" applyFont="1" applyBorder="1" applyAlignment="1">
      <alignment horizontal="left"/>
    </xf>
    <xf numFmtId="0" fontId="2" fillId="0" borderId="34" xfId="0" applyFont="1" applyBorder="1" applyAlignment="1">
      <alignment horizontal="left"/>
    </xf>
    <xf numFmtId="0" fontId="2" fillId="0" borderId="31" xfId="0" applyFont="1" applyBorder="1" applyAlignment="1">
      <alignment horizontal="left"/>
    </xf>
    <xf numFmtId="0" fontId="2" fillId="0" borderId="47" xfId="0" applyFont="1" applyBorder="1" applyAlignment="1">
      <alignment horizontal="left"/>
    </xf>
    <xf numFmtId="0" fontId="2" fillId="0" borderId="15" xfId="0" applyFont="1" applyBorder="1" applyAlignment="1">
      <alignment horizontal="left"/>
    </xf>
    <xf numFmtId="0" fontId="2" fillId="0" borderId="16" xfId="0" applyFont="1" applyBorder="1" applyAlignment="1">
      <alignment horizontal="left"/>
    </xf>
    <xf numFmtId="0" fontId="17" fillId="0" borderId="45" xfId="0" applyFont="1" applyBorder="1" applyAlignment="1">
      <alignment horizontal="center"/>
    </xf>
    <xf numFmtId="0" fontId="17" fillId="0" borderId="46" xfId="0" applyFont="1" applyBorder="1" applyAlignment="1">
      <alignment horizontal="center"/>
    </xf>
    <xf numFmtId="0" fontId="17" fillId="0" borderId="41" xfId="0" applyFont="1" applyBorder="1" applyAlignment="1">
      <alignment horizontal="center"/>
    </xf>
    <xf numFmtId="164" fontId="17" fillId="0" borderId="36" xfId="0" applyNumberFormat="1" applyFont="1" applyBorder="1" applyAlignment="1">
      <alignment horizontal="right" vertical="center"/>
    </xf>
    <xf numFmtId="164" fontId="40" fillId="0" borderId="13" xfId="0" applyNumberFormat="1" applyFont="1" applyBorder="1" applyAlignment="1">
      <alignment horizontal="center" vertical="top" wrapText="1"/>
    </xf>
    <xf numFmtId="164" fontId="40" fillId="0" borderId="14" xfId="0" applyNumberFormat="1" applyFont="1" applyBorder="1" applyAlignment="1">
      <alignment horizontal="center" vertical="top" wrapText="1"/>
    </xf>
    <xf numFmtId="164" fontId="40" fillId="0" borderId="12" xfId="0" applyNumberFormat="1" applyFont="1" applyBorder="1" applyAlignment="1">
      <alignment horizontal="center" vertical="top" wrapText="1"/>
    </xf>
    <xf numFmtId="0" fontId="18" fillId="0" borderId="0" xfId="0" applyFont="1" applyAlignment="1">
      <alignment horizontal="right"/>
    </xf>
    <xf numFmtId="0" fontId="34" fillId="0" borderId="13" xfId="0" applyFont="1" applyBorder="1" applyAlignment="1">
      <alignment horizontal="center" vertical="top" wrapText="1"/>
    </xf>
    <xf numFmtId="0" fontId="34" fillId="0" borderId="12" xfId="0" applyFont="1" applyBorder="1" applyAlignment="1">
      <alignment horizontal="center" vertical="top" wrapText="1"/>
    </xf>
    <xf numFmtId="0" fontId="18" fillId="0" borderId="23" xfId="0" applyFont="1" applyBorder="1" applyAlignment="1">
      <alignment horizontal="right"/>
    </xf>
    <xf numFmtId="0" fontId="47" fillId="0" borderId="20" xfId="0" applyFont="1" applyBorder="1" applyAlignment="1">
      <alignment horizontal="right" vertical="top" wrapText="1"/>
    </xf>
    <xf numFmtId="0" fontId="47" fillId="0" borderId="0" xfId="0" applyFont="1" applyAlignment="1">
      <alignment horizontal="right" vertical="top" wrapText="1"/>
    </xf>
    <xf numFmtId="0" fontId="47" fillId="0" borderId="21" xfId="0" applyFont="1" applyBorder="1" applyAlignment="1">
      <alignment horizontal="right" vertical="top" wrapText="1"/>
    </xf>
    <xf numFmtId="0" fontId="45" fillId="4" borderId="13" xfId="0" applyFont="1" applyFill="1" applyBorder="1" applyAlignment="1">
      <alignment horizontal="left" vertical="center" wrapText="1"/>
    </xf>
    <xf numFmtId="0" fontId="45" fillId="4" borderId="12" xfId="0" applyFont="1" applyFill="1" applyBorder="1" applyAlignment="1">
      <alignment horizontal="left" vertical="center" wrapText="1"/>
    </xf>
    <xf numFmtId="166" fontId="37" fillId="0" borderId="0" xfId="2" applyNumberFormat="1" applyFont="1" applyAlignment="1">
      <alignment horizontal="left" vertical="center" wrapText="1" readingOrder="1"/>
    </xf>
    <xf numFmtId="0" fontId="3" fillId="0" borderId="0" xfId="0" applyFont="1" applyAlignment="1">
      <alignment horizontal="right"/>
    </xf>
    <xf numFmtId="0" fontId="21" fillId="0" borderId="50" xfId="0" applyFont="1" applyBorder="1" applyAlignment="1">
      <alignment horizontal="left"/>
    </xf>
    <xf numFmtId="0" fontId="21" fillId="0" borderId="29" xfId="0" applyFont="1" applyBorder="1" applyAlignment="1">
      <alignment horizontal="left"/>
    </xf>
    <xf numFmtId="0" fontId="21" fillId="0" borderId="30" xfId="0" applyFont="1" applyBorder="1" applyAlignment="1">
      <alignment horizontal="left"/>
    </xf>
    <xf numFmtId="0" fontId="37" fillId="0" borderId="0" xfId="0" applyFont="1" applyAlignment="1">
      <alignment horizontal="center" wrapText="1"/>
    </xf>
    <xf numFmtId="0" fontId="46" fillId="4" borderId="13" xfId="0" applyFont="1" applyFill="1" applyBorder="1" applyAlignment="1">
      <alignment horizontal="left" vertical="center" wrapText="1"/>
    </xf>
    <xf numFmtId="0" fontId="46" fillId="4" borderId="12" xfId="0" applyFont="1" applyFill="1" applyBorder="1" applyAlignment="1">
      <alignment horizontal="left" vertical="center" wrapText="1"/>
    </xf>
    <xf numFmtId="0" fontId="10" fillId="0" borderId="21" xfId="0" applyFont="1" applyBorder="1" applyAlignment="1">
      <alignment horizontal="center" vertical="center" wrapText="1"/>
    </xf>
    <xf numFmtId="0" fontId="10" fillId="0" borderId="0" xfId="0" applyFont="1" applyAlignment="1">
      <alignment horizontal="center" vertical="center" wrapText="1"/>
    </xf>
    <xf numFmtId="0" fontId="21" fillId="5" borderId="20"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24" xfId="0" applyFont="1" applyFill="1" applyBorder="1" applyAlignment="1">
      <alignment horizontal="center" vertical="center" wrapText="1"/>
    </xf>
    <xf numFmtId="0" fontId="18" fillId="0" borderId="47" xfId="0" applyFont="1" applyBorder="1" applyAlignment="1">
      <alignment horizontal="left"/>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21" fillId="0" borderId="31" xfId="0" applyFont="1" applyBorder="1" applyAlignment="1">
      <alignment horizontal="left"/>
    </xf>
    <xf numFmtId="0" fontId="21" fillId="0" borderId="32" xfId="0" applyFont="1" applyBorder="1" applyAlignment="1">
      <alignment horizontal="left"/>
    </xf>
    <xf numFmtId="0" fontId="21" fillId="4" borderId="13"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21" fillId="4" borderId="12" xfId="0" applyFont="1" applyFill="1" applyBorder="1" applyAlignment="1">
      <alignment horizontal="left" vertical="center" wrapText="1"/>
    </xf>
    <xf numFmtId="0" fontId="21" fillId="0" borderId="15" xfId="0" applyFont="1" applyBorder="1" applyAlignment="1">
      <alignment horizontal="left"/>
    </xf>
    <xf numFmtId="0" fontId="21" fillId="0" borderId="16" xfId="0" applyFont="1" applyBorder="1" applyAlignment="1">
      <alignment horizontal="left"/>
    </xf>
    <xf numFmtId="166" fontId="18" fillId="0" borderId="13" xfId="2" applyNumberFormat="1" applyFont="1" applyBorder="1" applyAlignment="1">
      <alignment horizontal="left" vertical="top" wrapText="1" readingOrder="1"/>
    </xf>
    <xf numFmtId="166" fontId="18" fillId="0" borderId="14" xfId="2" applyNumberFormat="1" applyFont="1" applyBorder="1" applyAlignment="1">
      <alignment horizontal="left" vertical="top" wrapText="1" readingOrder="1"/>
    </xf>
    <xf numFmtId="0" fontId="21" fillId="2" borderId="15" xfId="0" applyFont="1" applyFill="1" applyBorder="1" applyAlignment="1">
      <alignment horizontal="left"/>
    </xf>
    <xf numFmtId="0" fontId="21" fillId="2" borderId="16" xfId="0" applyFont="1" applyFill="1" applyBorder="1" applyAlignment="1">
      <alignment horizontal="left"/>
    </xf>
    <xf numFmtId="166" fontId="18" fillId="0" borderId="0" xfId="2" applyNumberFormat="1" applyFont="1" applyAlignment="1">
      <alignment horizontal="center" vertical="top" wrapText="1" readingOrder="1"/>
    </xf>
    <xf numFmtId="164" fontId="17" fillId="0" borderId="36" xfId="0" applyNumberFormat="1" applyFont="1" applyBorder="1" applyAlignment="1">
      <alignment horizontal="center" vertical="center"/>
    </xf>
    <xf numFmtId="0" fontId="9" fillId="0" borderId="0" xfId="0" applyFont="1" applyAlignment="1">
      <alignment horizontal="center"/>
    </xf>
    <xf numFmtId="0" fontId="14" fillId="0" borderId="0" xfId="0" applyFont="1" applyAlignment="1">
      <alignment horizontal="center"/>
    </xf>
    <xf numFmtId="166" fontId="15" fillId="0" borderId="0" xfId="4" applyNumberFormat="1" applyFont="1" applyAlignment="1" applyProtection="1">
      <alignment horizontal="right"/>
    </xf>
    <xf numFmtId="0" fontId="14" fillId="0" borderId="0" xfId="0" applyFont="1" applyAlignment="1">
      <alignment horizontal="right"/>
    </xf>
    <xf numFmtId="0" fontId="14" fillId="0" borderId="0" xfId="0" applyFont="1" applyAlignment="1">
      <alignment horizontal="left"/>
    </xf>
    <xf numFmtId="167" fontId="14" fillId="5" borderId="20" xfId="2" applyNumberFormat="1" applyFont="1" applyFill="1" applyBorder="1" applyAlignment="1">
      <alignment horizontal="left" vertical="center"/>
    </xf>
    <xf numFmtId="167" fontId="14" fillId="5" borderId="22" xfId="2" applyNumberFormat="1" applyFont="1" applyFill="1" applyBorder="1" applyAlignment="1">
      <alignment horizontal="left" vertical="center"/>
    </xf>
    <xf numFmtId="167" fontId="14" fillId="5" borderId="25" xfId="2" applyNumberFormat="1" applyFont="1" applyFill="1" applyBorder="1" applyAlignment="1">
      <alignment horizontal="left" vertical="center"/>
    </xf>
    <xf numFmtId="167" fontId="14" fillId="5" borderId="26" xfId="2" applyNumberFormat="1" applyFont="1" applyFill="1" applyBorder="1" applyAlignment="1">
      <alignment horizontal="left" vertical="center"/>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5" borderId="12" xfId="0" applyFont="1" applyFill="1" applyBorder="1" applyAlignment="1">
      <alignment horizontal="left"/>
    </xf>
    <xf numFmtId="0" fontId="14" fillId="5" borderId="20" xfId="0" applyFont="1" applyFill="1" applyBorder="1" applyAlignment="1">
      <alignment horizontal="left" vertical="center"/>
    </xf>
    <xf numFmtId="0" fontId="14" fillId="5" borderId="21"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7" xfId="0" applyFont="1" applyFill="1" applyBorder="1" applyAlignment="1">
      <alignment horizontal="left" vertical="center"/>
    </xf>
    <xf numFmtId="0" fontId="14" fillId="5" borderId="26" xfId="0" applyFont="1" applyFill="1" applyBorder="1" applyAlignment="1">
      <alignment horizontal="left" vertical="center"/>
    </xf>
    <xf numFmtId="0" fontId="14" fillId="0" borderId="24" xfId="0" applyFont="1" applyBorder="1" applyAlignment="1">
      <alignment horizontal="right"/>
    </xf>
    <xf numFmtId="166" fontId="14" fillId="5" borderId="13" xfId="2" applyNumberFormat="1" applyFont="1" applyFill="1" applyBorder="1" applyAlignment="1">
      <alignment horizontal="left"/>
    </xf>
    <xf numFmtId="166" fontId="14" fillId="5" borderId="12" xfId="2" applyNumberFormat="1" applyFont="1" applyFill="1" applyBorder="1" applyAlignment="1">
      <alignment horizontal="left"/>
    </xf>
    <xf numFmtId="165" fontId="14" fillId="0" borderId="0" xfId="0" applyNumberFormat="1" applyFont="1" applyAlignment="1">
      <alignment horizontal="center" vertical="center" wrapText="1"/>
    </xf>
    <xf numFmtId="165" fontId="14" fillId="0" borderId="24" xfId="0" applyNumberFormat="1" applyFont="1" applyBorder="1" applyAlignment="1">
      <alignment horizontal="center" vertical="center" wrapText="1"/>
    </xf>
    <xf numFmtId="165" fontId="14" fillId="0" borderId="25" xfId="0" applyNumberFormat="1" applyFont="1" applyBorder="1" applyAlignment="1">
      <alignment horizontal="center" vertical="center" wrapText="1"/>
    </xf>
    <xf numFmtId="165" fontId="14" fillId="0" borderId="26" xfId="0" applyNumberFormat="1" applyFont="1" applyBorder="1" applyAlignment="1">
      <alignment horizontal="center" vertical="center" wrapText="1"/>
    </xf>
    <xf numFmtId="165" fontId="44" fillId="5" borderId="5" xfId="0" applyNumberFormat="1" applyFont="1" applyFill="1" applyBorder="1" applyAlignment="1">
      <alignment horizontal="center" vertical="center"/>
    </xf>
    <xf numFmtId="165" fontId="44" fillId="5" borderId="6" xfId="0" applyNumberFormat="1" applyFont="1" applyFill="1" applyBorder="1" applyAlignment="1">
      <alignment horizontal="center" vertical="center"/>
    </xf>
    <xf numFmtId="0" fontId="14" fillId="0" borderId="36" xfId="0" applyFont="1" applyBorder="1" applyAlignment="1">
      <alignment horizontal="right" vertical="center" wrapText="1"/>
    </xf>
    <xf numFmtId="0" fontId="6" fillId="5" borderId="17" xfId="4" applyFill="1" applyBorder="1" applyAlignment="1" applyProtection="1">
      <alignment horizontal="left"/>
    </xf>
    <xf numFmtId="0" fontId="3" fillId="5" borderId="19" xfId="0" applyFont="1" applyFill="1" applyBorder="1" applyAlignment="1">
      <alignment horizontal="left"/>
    </xf>
    <xf numFmtId="0" fontId="3" fillId="5" borderId="17" xfId="4" applyFont="1" applyFill="1" applyBorder="1" applyAlignment="1" applyProtection="1">
      <alignment horizontal="center" vertical="center"/>
    </xf>
    <xf numFmtId="0" fontId="3" fillId="5" borderId="19" xfId="0" applyFont="1" applyFill="1" applyBorder="1" applyAlignment="1">
      <alignment horizontal="center" vertical="center"/>
    </xf>
    <xf numFmtId="166" fontId="3" fillId="5" borderId="13" xfId="2" applyNumberFormat="1" applyFont="1" applyFill="1" applyBorder="1" applyAlignment="1">
      <alignment horizontal="center"/>
    </xf>
    <xf numFmtId="166" fontId="3" fillId="5" borderId="12" xfId="2" applyNumberFormat="1" applyFont="1" applyFill="1" applyBorder="1" applyAlignment="1">
      <alignment horizontal="center"/>
    </xf>
    <xf numFmtId="166" fontId="19" fillId="3" borderId="13" xfId="2" applyNumberFormat="1" applyFont="1" applyFill="1" applyBorder="1" applyAlignment="1">
      <alignment horizontal="center"/>
    </xf>
    <xf numFmtId="166" fontId="19" fillId="3" borderId="14" xfId="2" applyNumberFormat="1" applyFont="1" applyFill="1" applyBorder="1" applyAlignment="1">
      <alignment horizontal="center"/>
    </xf>
    <xf numFmtId="166" fontId="19" fillId="3" borderId="12" xfId="2" applyNumberFormat="1" applyFont="1" applyFill="1" applyBorder="1" applyAlignment="1">
      <alignment horizontal="center"/>
    </xf>
    <xf numFmtId="0" fontId="18" fillId="5" borderId="13" xfId="0" applyFont="1" applyFill="1" applyBorder="1" applyAlignment="1">
      <alignment horizontal="left"/>
    </xf>
    <xf numFmtId="0" fontId="22" fillId="5" borderId="13" xfId="0" applyFont="1" applyFill="1" applyBorder="1" applyAlignment="1">
      <alignment horizontal="left"/>
    </xf>
    <xf numFmtId="0" fontId="22" fillId="5" borderId="12" xfId="0" applyFont="1" applyFill="1" applyBorder="1" applyAlignment="1">
      <alignment horizontal="left"/>
    </xf>
    <xf numFmtId="0" fontId="16" fillId="3" borderId="13" xfId="0" applyFont="1" applyFill="1" applyBorder="1" applyAlignment="1">
      <alignment horizontal="center"/>
    </xf>
    <xf numFmtId="0" fontId="16" fillId="3" borderId="14" xfId="0" applyFont="1" applyFill="1" applyBorder="1" applyAlignment="1">
      <alignment horizontal="center"/>
    </xf>
    <xf numFmtId="0" fontId="16" fillId="3" borderId="12" xfId="0" applyFont="1" applyFill="1" applyBorder="1" applyAlignment="1">
      <alignment horizont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25" xfId="0" applyFont="1" applyBorder="1" applyAlignment="1">
      <alignment horizontal="left" vertical="center"/>
    </xf>
    <xf numFmtId="0" fontId="14" fillId="0" borderId="7" xfId="0" applyFont="1" applyBorder="1" applyAlignment="1">
      <alignment horizontal="left" vertical="center"/>
    </xf>
    <xf numFmtId="0" fontId="14" fillId="0" borderId="26" xfId="0" applyFont="1" applyBorder="1" applyAlignment="1">
      <alignment horizontal="left" vertical="center"/>
    </xf>
    <xf numFmtId="0" fontId="41" fillId="0" borderId="20" xfId="0" applyFont="1" applyBorder="1" applyAlignment="1">
      <alignment horizontal="center" vertical="top" wrapText="1"/>
    </xf>
    <xf numFmtId="0" fontId="41" fillId="0" borderId="21" xfId="0" applyFont="1" applyBorder="1" applyAlignment="1">
      <alignment horizontal="center" vertical="top" wrapText="1"/>
    </xf>
    <xf numFmtId="0" fontId="41" fillId="0" borderId="22" xfId="0" applyFont="1" applyBorder="1" applyAlignment="1">
      <alignment horizontal="center" vertical="top" wrapText="1"/>
    </xf>
    <xf numFmtId="0" fontId="41" fillId="0" borderId="23" xfId="0" applyFont="1" applyBorder="1" applyAlignment="1">
      <alignment horizontal="center" vertical="top" wrapText="1"/>
    </xf>
    <xf numFmtId="0" fontId="41" fillId="0" borderId="0" xfId="0" applyFont="1" applyAlignment="1">
      <alignment horizontal="center" vertical="top" wrapText="1"/>
    </xf>
    <xf numFmtId="0" fontId="41" fillId="0" borderId="24" xfId="0" applyFont="1" applyBorder="1" applyAlignment="1">
      <alignment horizontal="center" vertical="top" wrapText="1"/>
    </xf>
    <xf numFmtId="0" fontId="41" fillId="0" borderId="25" xfId="0" applyFont="1" applyBorder="1" applyAlignment="1">
      <alignment horizontal="center" vertical="top" wrapText="1"/>
    </xf>
    <xf numFmtId="0" fontId="41" fillId="0" borderId="7" xfId="0" applyFont="1" applyBorder="1" applyAlignment="1">
      <alignment horizontal="center" vertical="top" wrapText="1"/>
    </xf>
    <xf numFmtId="0" fontId="41" fillId="0" borderId="26" xfId="0" applyFont="1" applyBorder="1" applyAlignment="1">
      <alignment horizontal="center" vertical="top" wrapText="1"/>
    </xf>
    <xf numFmtId="164" fontId="17" fillId="0" borderId="13" xfId="0" applyNumberFormat="1" applyFont="1" applyBorder="1" applyAlignment="1">
      <alignment horizontal="center"/>
    </xf>
    <xf numFmtId="164" fontId="17" fillId="0" borderId="14" xfId="0" applyNumberFormat="1" applyFont="1" applyBorder="1" applyAlignment="1">
      <alignment horizontal="center"/>
    </xf>
    <xf numFmtId="164" fontId="17" fillId="0" borderId="12" xfId="0" applyNumberFormat="1" applyFont="1" applyBorder="1" applyAlignment="1">
      <alignment horizontal="center"/>
    </xf>
    <xf numFmtId="0" fontId="18" fillId="0" borderId="2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33" xfId="0" applyFont="1" applyBorder="1" applyAlignment="1">
      <alignment horizontal="left"/>
    </xf>
    <xf numFmtId="167" fontId="14" fillId="5" borderId="13" xfId="2" applyNumberFormat="1" applyFont="1" applyFill="1" applyBorder="1" applyAlignment="1">
      <alignment horizontal="left" vertical="center"/>
    </xf>
    <xf numFmtId="0" fontId="0" fillId="5" borderId="12" xfId="0" applyFill="1" applyBorder="1"/>
    <xf numFmtId="0" fontId="17" fillId="0" borderId="17" xfId="0" applyFont="1" applyBorder="1" applyAlignment="1">
      <alignment horizontal="center"/>
    </xf>
    <xf numFmtId="0" fontId="17" fillId="0" borderId="18" xfId="0" applyFont="1" applyBorder="1" applyAlignment="1">
      <alignment horizontal="center"/>
    </xf>
    <xf numFmtId="0" fontId="17" fillId="0" borderId="40" xfId="0" applyFont="1" applyBorder="1" applyAlignment="1">
      <alignment horizontal="center"/>
    </xf>
    <xf numFmtId="1" fontId="18" fillId="0" borderId="5" xfId="0" applyNumberFormat="1" applyFont="1" applyBorder="1" applyAlignment="1">
      <alignment horizontal="center" vertical="center"/>
    </xf>
    <xf numFmtId="1" fontId="18" fillId="0" borderId="6" xfId="0" applyNumberFormat="1" applyFont="1" applyBorder="1" applyAlignment="1">
      <alignment horizontal="center" vertical="center"/>
    </xf>
    <xf numFmtId="166" fontId="37" fillId="0" borderId="0" xfId="2" applyNumberFormat="1" applyFont="1" applyAlignment="1">
      <alignment horizontal="center" vertical="center" wrapText="1" readingOrder="1"/>
    </xf>
    <xf numFmtId="0" fontId="21" fillId="0" borderId="47" xfId="0" applyFont="1" applyBorder="1" applyAlignment="1">
      <alignment horizontal="left"/>
    </xf>
    <xf numFmtId="1" fontId="18" fillId="0" borderId="36" xfId="0" applyNumberFormat="1" applyFont="1" applyBorder="1" applyAlignment="1">
      <alignment horizontal="center" vertical="center"/>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7" xfId="0" applyFont="1" applyBorder="1" applyAlignment="1">
      <alignment horizontal="left" vertical="center" wrapText="1"/>
    </xf>
    <xf numFmtId="0" fontId="21" fillId="0" borderId="26" xfId="0" applyFont="1" applyBorder="1" applyAlignment="1">
      <alignment horizontal="left" vertical="center" wrapText="1"/>
    </xf>
    <xf numFmtId="0" fontId="18" fillId="0" borderId="34" xfId="0" applyFont="1" applyBorder="1" applyAlignment="1">
      <alignment horizontal="left"/>
    </xf>
    <xf numFmtId="0" fontId="30" fillId="0" borderId="27" xfId="0" applyFont="1" applyBorder="1" applyAlignment="1">
      <alignment horizontal="left"/>
    </xf>
    <xf numFmtId="0" fontId="30" fillId="0" borderId="28" xfId="0" applyFont="1" applyBorder="1" applyAlignment="1">
      <alignment horizontal="left"/>
    </xf>
    <xf numFmtId="164" fontId="17" fillId="6" borderId="17" xfId="5" applyNumberFormat="1" applyFont="1" applyFill="1" applyBorder="1" applyAlignment="1">
      <alignment horizontal="center"/>
    </xf>
    <xf numFmtId="164" fontId="17" fillId="6" borderId="19" xfId="5" applyNumberFormat="1" applyFont="1" applyFill="1" applyBorder="1" applyAlignment="1">
      <alignment horizontal="center"/>
    </xf>
    <xf numFmtId="0" fontId="30" fillId="6" borderId="11" xfId="5" applyFont="1" applyFill="1" applyBorder="1" applyAlignment="1">
      <alignment horizontal="center"/>
    </xf>
    <xf numFmtId="6" fontId="18" fillId="6" borderId="11" xfId="3" applyNumberFormat="1" applyFont="1" applyFill="1" applyBorder="1" applyAlignment="1">
      <alignment horizontal="center"/>
    </xf>
    <xf numFmtId="0" fontId="30" fillId="6" borderId="11" xfId="5" applyFont="1" applyFill="1" applyBorder="1"/>
    <xf numFmtId="0" fontId="38" fillId="6" borderId="11" xfId="0" applyFont="1" applyFill="1" applyBorder="1"/>
    <xf numFmtId="8" fontId="39" fillId="6" borderId="0" xfId="0" applyNumberFormat="1" applyFont="1" applyFill="1" applyAlignment="1">
      <alignment horizontal="center"/>
    </xf>
    <xf numFmtId="0" fontId="43" fillId="6" borderId="0" xfId="0" applyFont="1" applyFill="1" applyAlignment="1">
      <alignment vertical="center" wrapText="1"/>
    </xf>
    <xf numFmtId="0" fontId="43" fillId="6" borderId="0" xfId="0" applyFont="1" applyFill="1" applyAlignment="1">
      <alignment horizontal="center" vertical="center" wrapText="1"/>
    </xf>
    <xf numFmtId="0" fontId="45" fillId="4" borderId="14" xfId="0" applyFont="1" applyFill="1" applyBorder="1" applyAlignment="1">
      <alignment horizontal="left" vertical="center" wrapText="1"/>
    </xf>
    <xf numFmtId="0" fontId="46" fillId="4" borderId="14" xfId="0" applyFont="1" applyFill="1" applyBorder="1" applyAlignment="1">
      <alignment horizontal="left" vertical="center" wrapText="1"/>
    </xf>
    <xf numFmtId="0" fontId="14" fillId="0" borderId="0" xfId="2" applyNumberFormat="1" applyFont="1" applyAlignment="1">
      <alignment horizontal="center"/>
    </xf>
    <xf numFmtId="0" fontId="14" fillId="0" borderId="0" xfId="2" applyNumberFormat="1" applyFont="1" applyAlignment="1"/>
    <xf numFmtId="0" fontId="50" fillId="0" borderId="0" xfId="2" applyNumberFormat="1" applyFont="1" applyAlignment="1">
      <alignment horizontal="center"/>
    </xf>
  </cellXfs>
  <cellStyles count="6">
    <cellStyle name="Comma" xfId="1" builtinId="3"/>
    <cellStyle name="Currency" xfId="2" builtinId="4"/>
    <cellStyle name="Currency 2" xfId="3" xr:uid="{00000000-0005-0000-0000-000002000000}"/>
    <cellStyle name="Hyperlink" xfId="4" builtinId="8"/>
    <cellStyle name="Normal" xfId="0" builtinId="0"/>
    <cellStyle name="Normal 2" xfId="5" xr:uid="{00000000-0005-0000-0000-00000500000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73</xdr:row>
      <xdr:rowOff>129540</xdr:rowOff>
    </xdr:from>
    <xdr:to>
      <xdr:col>3</xdr:col>
      <xdr:colOff>781050</xdr:colOff>
      <xdr:row>79</xdr:row>
      <xdr:rowOff>76200</xdr:rowOff>
    </xdr:to>
    <xdr:pic>
      <xdr:nvPicPr>
        <xdr:cNvPr id="1448" name="Picture 25" descr="JAG_logo[1]">
          <a:extLst>
            <a:ext uri="{FF2B5EF4-FFF2-40B4-BE49-F238E27FC236}">
              <a16:creationId xmlns:a16="http://schemas.microsoft.com/office/drawing/2014/main" id="{00000000-0008-0000-0000-0000A8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0526" y="18027015"/>
          <a:ext cx="2724149" cy="956310"/>
        </a:xfrm>
        <a:prstGeom prst="rect">
          <a:avLst/>
        </a:prstGeom>
        <a:noFill/>
        <a:ln w="9525">
          <a:noFill/>
          <a:miter lim="800000"/>
          <a:headEnd/>
          <a:tailEnd/>
        </a:ln>
      </xdr:spPr>
    </xdr:pic>
    <xdr:clientData/>
  </xdr:twoCellAnchor>
  <xdr:twoCellAnchor editAs="oneCell">
    <xdr:from>
      <xdr:col>4</xdr:col>
      <xdr:colOff>381000</xdr:colOff>
      <xdr:row>0</xdr:row>
      <xdr:rowOff>47624</xdr:rowOff>
    </xdr:from>
    <xdr:to>
      <xdr:col>10</xdr:col>
      <xdr:colOff>3548</xdr:colOff>
      <xdr:row>5</xdr:row>
      <xdr:rowOff>156210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7539" t="39062" r="24121" b="23567"/>
        <a:stretch/>
      </xdr:blipFill>
      <xdr:spPr>
        <a:xfrm>
          <a:off x="3990975" y="47624"/>
          <a:ext cx="3329361" cy="1447801"/>
        </a:xfrm>
        <a:prstGeom prst="rect">
          <a:avLst/>
        </a:prstGeom>
      </xdr:spPr>
    </xdr:pic>
    <xdr:clientData/>
  </xdr:twoCellAnchor>
  <xdr:twoCellAnchor editAs="oneCell">
    <xdr:from>
      <xdr:col>6</xdr:col>
      <xdr:colOff>283443</xdr:colOff>
      <xdr:row>5</xdr:row>
      <xdr:rowOff>177801</xdr:rowOff>
    </xdr:from>
    <xdr:to>
      <xdr:col>8</xdr:col>
      <xdr:colOff>871847</xdr:colOff>
      <xdr:row>9</xdr:row>
      <xdr:rowOff>79799</xdr:rowOff>
    </xdr:to>
    <xdr:pic>
      <xdr:nvPicPr>
        <xdr:cNvPr id="21" name="Picture 8" descr="JAG_logo[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217393" y="1466851"/>
          <a:ext cx="1359294" cy="784648"/>
        </a:xfrm>
        <a:prstGeom prst="rect">
          <a:avLst/>
        </a:prstGeom>
        <a:noFill/>
        <a:ln w="9525">
          <a:noFill/>
          <a:miter lim="800000"/>
          <a:headEnd/>
          <a:tailEnd/>
        </a:ln>
      </xdr:spPr>
    </xdr:pic>
    <xdr:clientData/>
  </xdr:twoCellAnchor>
  <xdr:twoCellAnchor editAs="oneCell">
    <xdr:from>
      <xdr:col>10</xdr:col>
      <xdr:colOff>963931</xdr:colOff>
      <xdr:row>34</xdr:row>
      <xdr:rowOff>142096</xdr:rowOff>
    </xdr:from>
    <xdr:to>
      <xdr:col>13</xdr:col>
      <xdr:colOff>727710</xdr:colOff>
      <xdr:row>44</xdr:row>
      <xdr:rowOff>52935</xdr:rowOff>
    </xdr:to>
    <xdr:pic>
      <xdr:nvPicPr>
        <xdr:cNvPr id="13" name="Picture 12">
          <a:extLst>
            <a:ext uri="{FF2B5EF4-FFF2-40B4-BE49-F238E27FC236}">
              <a16:creationId xmlns:a16="http://schemas.microsoft.com/office/drawing/2014/main" id="{7F308F24-4A87-4DED-B172-3C9D93FEECD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1891" t="12935" r="2203" b="18683"/>
        <a:stretch/>
      </xdr:blipFill>
      <xdr:spPr>
        <a:xfrm>
          <a:off x="8288656" y="10229071"/>
          <a:ext cx="3411854" cy="2206364"/>
        </a:xfrm>
        <a:prstGeom prst="rect">
          <a:avLst/>
        </a:prstGeom>
      </xdr:spPr>
    </xdr:pic>
    <xdr:clientData/>
  </xdr:twoCellAnchor>
  <xdr:twoCellAnchor editAs="oneCell">
    <xdr:from>
      <xdr:col>5</xdr:col>
      <xdr:colOff>200025</xdr:colOff>
      <xdr:row>34</xdr:row>
      <xdr:rowOff>28575</xdr:rowOff>
    </xdr:from>
    <xdr:to>
      <xdr:col>10</xdr:col>
      <xdr:colOff>717552</xdr:colOff>
      <xdr:row>45</xdr:row>
      <xdr:rowOff>64296</xdr:rowOff>
    </xdr:to>
    <xdr:pic>
      <xdr:nvPicPr>
        <xdr:cNvPr id="9" name="Picture 8">
          <a:extLst>
            <a:ext uri="{FF2B5EF4-FFF2-40B4-BE49-F238E27FC236}">
              <a16:creationId xmlns:a16="http://schemas.microsoft.com/office/drawing/2014/main" id="{F2C3E13B-76D1-4069-BDEA-A25B2A70513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29150" y="8048625"/>
          <a:ext cx="3413127" cy="2559846"/>
        </a:xfrm>
        <a:prstGeom prst="rect">
          <a:avLst/>
        </a:prstGeom>
      </xdr:spPr>
    </xdr:pic>
    <xdr:clientData/>
  </xdr:twoCellAnchor>
  <xdr:twoCellAnchor editAs="oneCell">
    <xdr:from>
      <xdr:col>5</xdr:col>
      <xdr:colOff>95250</xdr:colOff>
      <xdr:row>45</xdr:row>
      <xdr:rowOff>57150</xdr:rowOff>
    </xdr:from>
    <xdr:to>
      <xdr:col>13</xdr:col>
      <xdr:colOff>886849</xdr:colOff>
      <xdr:row>56</xdr:row>
      <xdr:rowOff>47976</xdr:rowOff>
    </xdr:to>
    <xdr:pic>
      <xdr:nvPicPr>
        <xdr:cNvPr id="2" name="Picture 1">
          <a:extLst>
            <a:ext uri="{FF2B5EF4-FFF2-40B4-BE49-F238E27FC236}">
              <a16:creationId xmlns:a16="http://schemas.microsoft.com/office/drawing/2014/main" id="{0E7D48B2-BF16-03E5-9885-0F4FF1DDC2EE}"/>
            </a:ext>
          </a:extLst>
        </xdr:cNvPr>
        <xdr:cNvPicPr>
          <a:picLocks noChangeAspect="1"/>
        </xdr:cNvPicPr>
      </xdr:nvPicPr>
      <xdr:blipFill>
        <a:blip xmlns:r="http://schemas.openxmlformats.org/officeDocument/2006/relationships" r:embed="rId6"/>
        <a:stretch>
          <a:fillRect/>
        </a:stretch>
      </xdr:blipFill>
      <xdr:spPr>
        <a:xfrm>
          <a:off x="4524375" y="10601325"/>
          <a:ext cx="7335274" cy="2514951"/>
        </a:xfrm>
        <a:prstGeom prst="rect">
          <a:avLst/>
        </a:prstGeom>
      </xdr:spPr>
    </xdr:pic>
    <xdr:clientData/>
  </xdr:twoCellAnchor>
  <xdr:twoCellAnchor editAs="oneCell">
    <xdr:from>
      <xdr:col>5</xdr:col>
      <xdr:colOff>28575</xdr:colOff>
      <xdr:row>57</xdr:row>
      <xdr:rowOff>57150</xdr:rowOff>
    </xdr:from>
    <xdr:to>
      <xdr:col>13</xdr:col>
      <xdr:colOff>801121</xdr:colOff>
      <xdr:row>67</xdr:row>
      <xdr:rowOff>257535</xdr:rowOff>
    </xdr:to>
    <xdr:pic>
      <xdr:nvPicPr>
        <xdr:cNvPr id="3" name="Picture 2">
          <a:extLst>
            <a:ext uri="{FF2B5EF4-FFF2-40B4-BE49-F238E27FC236}">
              <a16:creationId xmlns:a16="http://schemas.microsoft.com/office/drawing/2014/main" id="{212436BE-5C24-149B-8DC5-A66A78C15343}"/>
            </a:ext>
          </a:extLst>
        </xdr:cNvPr>
        <xdr:cNvPicPr>
          <a:picLocks noChangeAspect="1"/>
        </xdr:cNvPicPr>
      </xdr:nvPicPr>
      <xdr:blipFill>
        <a:blip xmlns:r="http://schemas.openxmlformats.org/officeDocument/2006/relationships" r:embed="rId7"/>
        <a:stretch>
          <a:fillRect/>
        </a:stretch>
      </xdr:blipFill>
      <xdr:spPr>
        <a:xfrm>
          <a:off x="4457700" y="13354050"/>
          <a:ext cx="7316221" cy="25816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jagmobilesolutio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2"/>
  <sheetViews>
    <sheetView showGridLines="0" tabSelected="1" view="pageBreakPreview" zoomScaleNormal="100" zoomScaleSheetLayoutView="100" workbookViewId="0">
      <selection activeCell="M72" sqref="M72"/>
    </sheetView>
  </sheetViews>
  <sheetFormatPr defaultRowHeight="12.75"/>
  <cols>
    <col min="1" max="1" width="5.85546875" customWidth="1"/>
    <col min="2" max="2" width="17.140625" customWidth="1"/>
    <col min="3" max="3" width="12" customWidth="1"/>
    <col min="4" max="4" width="19.140625" customWidth="1"/>
    <col min="5" max="5" width="12.28515625" bestFit="1" customWidth="1"/>
    <col min="6" max="6" width="4.140625" customWidth="1"/>
    <col min="7" max="7" width="4.7109375" style="2" bestFit="1" customWidth="1"/>
    <col min="8" max="8" width="6.42578125" customWidth="1"/>
    <col min="9" max="9" width="14.28515625" customWidth="1"/>
    <col min="10" max="10" width="13.85546875" customWidth="1"/>
    <col min="11" max="11" width="17.140625" style="9" bestFit="1" customWidth="1"/>
    <col min="12" max="12" width="22" customWidth="1"/>
    <col min="13" max="13" width="15.5703125" customWidth="1"/>
    <col min="14" max="14" width="14" customWidth="1"/>
  </cols>
  <sheetData>
    <row r="1" spans="1:19" ht="30">
      <c r="A1" s="203"/>
      <c r="B1" s="203"/>
      <c r="C1" s="203"/>
      <c r="D1" s="203"/>
      <c r="E1" s="203"/>
      <c r="F1" s="203"/>
      <c r="G1" s="203"/>
      <c r="H1" s="203"/>
      <c r="I1" s="203"/>
      <c r="J1" s="203"/>
      <c r="K1" s="203"/>
      <c r="L1" s="203"/>
      <c r="M1" s="203"/>
      <c r="N1" s="203"/>
    </row>
    <row r="2" spans="1:19" ht="19.5">
      <c r="F2" s="6"/>
      <c r="G2" s="6"/>
      <c r="H2" s="6"/>
      <c r="I2" s="6"/>
      <c r="J2" s="6"/>
      <c r="K2" s="6"/>
      <c r="L2" s="19" t="s">
        <v>54</v>
      </c>
      <c r="M2" s="82" t="s">
        <v>23</v>
      </c>
      <c r="N2" s="20"/>
    </row>
    <row r="3" spans="1:19" ht="18">
      <c r="B3" s="7"/>
      <c r="C3" s="7"/>
      <c r="D3" s="7"/>
      <c r="K3"/>
      <c r="L3" s="19" t="s">
        <v>39</v>
      </c>
      <c r="M3" s="207" t="s">
        <v>14</v>
      </c>
      <c r="N3" s="207"/>
    </row>
    <row r="4" spans="1:19" ht="18.75">
      <c r="A4" s="13" t="s">
        <v>7</v>
      </c>
      <c r="B4" s="13"/>
      <c r="C4" s="13"/>
      <c r="D4" s="14"/>
      <c r="K4"/>
      <c r="L4" s="19" t="s">
        <v>40</v>
      </c>
      <c r="M4" s="207" t="s">
        <v>15</v>
      </c>
      <c r="N4" s="207"/>
    </row>
    <row r="5" spans="1:19" ht="18.75">
      <c r="A5" s="15" t="s">
        <v>5</v>
      </c>
      <c r="B5" s="15"/>
      <c r="C5" s="15"/>
      <c r="K5"/>
      <c r="L5" s="205" t="s">
        <v>24</v>
      </c>
      <c r="M5" s="205"/>
      <c r="N5" s="205"/>
    </row>
    <row r="6" spans="1:19" ht="18.75">
      <c r="A6" s="16" t="s">
        <v>28</v>
      </c>
      <c r="K6" s="19"/>
      <c r="L6" s="83"/>
      <c r="M6" s="204"/>
      <c r="N6" s="204"/>
    </row>
    <row r="7" spans="1:19" ht="18.75">
      <c r="A7" s="16" t="s">
        <v>6</v>
      </c>
      <c r="B7" s="16"/>
      <c r="C7" s="17">
        <v>46746</v>
      </c>
      <c r="K7" s="1" t="s">
        <v>103</v>
      </c>
      <c r="L7" s="303"/>
      <c r="M7" s="304" t="s">
        <v>104</v>
      </c>
      <c r="N7" s="302"/>
    </row>
    <row r="8" spans="1:19" ht="15">
      <c r="K8" s="38"/>
      <c r="L8" s="39"/>
      <c r="M8" s="40"/>
      <c r="N8" s="5"/>
    </row>
    <row r="9" spans="1:19" ht="19.5" thickBot="1">
      <c r="A9" s="18"/>
      <c r="B9" s="18"/>
      <c r="C9" s="18"/>
      <c r="D9" s="18"/>
      <c r="E9" s="15"/>
      <c r="F9" s="15"/>
      <c r="G9" s="21"/>
      <c r="H9" s="15"/>
      <c r="I9" s="18"/>
      <c r="J9" s="18"/>
      <c r="K9" s="38"/>
      <c r="L9" s="39"/>
      <c r="M9" s="41"/>
      <c r="N9" s="5"/>
    </row>
    <row r="10" spans="1:19" ht="18" customHeight="1" thickBot="1">
      <c r="A10" s="206" t="s">
        <v>2</v>
      </c>
      <c r="B10" s="206"/>
      <c r="C10" s="215"/>
      <c r="D10" s="216"/>
      <c r="E10" s="216"/>
      <c r="F10" s="217"/>
      <c r="I10" s="206" t="s">
        <v>29</v>
      </c>
      <c r="J10" s="221"/>
      <c r="K10" s="222"/>
      <c r="L10" s="223"/>
      <c r="M10" s="40"/>
      <c r="N10" s="23"/>
    </row>
    <row r="11" spans="1:19" ht="18.75" customHeight="1" thickBot="1">
      <c r="A11" s="206"/>
      <c r="B11" s="206"/>
      <c r="C11" s="218"/>
      <c r="D11" s="219"/>
      <c r="E11" s="219"/>
      <c r="F11" s="220"/>
      <c r="G11" s="224" t="s">
        <v>26</v>
      </c>
      <c r="H11" s="225"/>
      <c r="I11" s="228"/>
      <c r="J11" s="230" t="s">
        <v>4</v>
      </c>
      <c r="K11" s="208"/>
      <c r="L11" s="209"/>
      <c r="M11" s="40"/>
      <c r="N11" s="71"/>
      <c r="S11" s="35"/>
    </row>
    <row r="12" spans="1:19" ht="18" customHeight="1" thickBot="1">
      <c r="A12" s="206" t="s">
        <v>9</v>
      </c>
      <c r="B12" s="206"/>
      <c r="C12" s="212"/>
      <c r="D12" s="213"/>
      <c r="E12" s="213"/>
      <c r="F12" s="214"/>
      <c r="G12" s="226"/>
      <c r="H12" s="227"/>
      <c r="I12" s="229"/>
      <c r="J12" s="230"/>
      <c r="K12" s="210"/>
      <c r="L12" s="211"/>
      <c r="M12" s="48"/>
      <c r="N12" s="71"/>
    </row>
    <row r="13" spans="1:19" ht="18" customHeight="1" thickBot="1">
      <c r="A13" s="22"/>
      <c r="B13" s="19" t="s">
        <v>33</v>
      </c>
      <c r="C13" s="240"/>
      <c r="D13" s="214"/>
      <c r="E13" s="72" t="s">
        <v>49</v>
      </c>
      <c r="F13" s="212"/>
      <c r="G13" s="213"/>
      <c r="H13" s="213"/>
      <c r="I13" s="214"/>
      <c r="J13" s="19" t="s">
        <v>8</v>
      </c>
      <c r="K13" s="269"/>
      <c r="L13" s="270"/>
      <c r="M13" s="49"/>
      <c r="N13" s="69"/>
    </row>
    <row r="14" spans="1:19" ht="18.75" thickBot="1">
      <c r="A14" s="19"/>
      <c r="B14" s="19" t="s">
        <v>10</v>
      </c>
      <c r="C14" s="212"/>
      <c r="D14" s="214"/>
      <c r="E14" s="72" t="s">
        <v>50</v>
      </c>
      <c r="F14" s="212"/>
      <c r="G14" s="213"/>
      <c r="H14" s="213"/>
      <c r="I14" s="214"/>
      <c r="J14" s="19" t="s">
        <v>51</v>
      </c>
      <c r="K14" s="231"/>
      <c r="L14" s="232"/>
      <c r="M14" s="291"/>
      <c r="N14" s="292"/>
    </row>
    <row r="15" spans="1:19" ht="18.75" thickBot="1">
      <c r="A15" s="206" t="s">
        <v>3</v>
      </c>
      <c r="B15" s="206"/>
      <c r="C15" s="241"/>
      <c r="D15" s="242"/>
      <c r="E15" s="84" t="s">
        <v>25</v>
      </c>
      <c r="F15" s="212"/>
      <c r="G15" s="213"/>
      <c r="H15" s="213"/>
      <c r="I15" s="214"/>
      <c r="J15" s="19" t="s">
        <v>43</v>
      </c>
      <c r="K15" s="233"/>
      <c r="L15" s="234"/>
      <c r="M15" s="293"/>
      <c r="N15" s="294"/>
    </row>
    <row r="16" spans="1:19" ht="18.75" thickBot="1">
      <c r="A16" s="206" t="s">
        <v>41</v>
      </c>
      <c r="B16" s="206"/>
      <c r="C16" s="246"/>
      <c r="D16" s="247"/>
      <c r="E16" s="247"/>
      <c r="F16" s="247"/>
      <c r="G16" s="247"/>
      <c r="H16" s="247"/>
      <c r="I16" s="248"/>
      <c r="J16" s="19" t="s">
        <v>43</v>
      </c>
      <c r="K16" s="235" t="s">
        <v>88</v>
      </c>
      <c r="L16" s="236"/>
      <c r="M16" s="295"/>
      <c r="N16" s="294"/>
    </row>
    <row r="17" spans="1:14" ht="18.75" thickBot="1">
      <c r="A17" s="22"/>
      <c r="B17" s="18"/>
      <c r="C17" s="249"/>
      <c r="D17" s="250"/>
      <c r="E17" s="250"/>
      <c r="F17" s="250"/>
      <c r="G17" s="250"/>
      <c r="H17" s="250"/>
      <c r="I17" s="251"/>
      <c r="J17" s="18"/>
      <c r="K17" s="99" t="s">
        <v>71</v>
      </c>
      <c r="L17" s="99"/>
      <c r="M17" s="296"/>
      <c r="N17" s="297"/>
    </row>
    <row r="18" spans="1:14" ht="17.45" customHeight="1">
      <c r="A18" s="206" t="s">
        <v>30</v>
      </c>
      <c r="B18" s="206"/>
      <c r="C18" s="75" t="s">
        <v>77</v>
      </c>
      <c r="D18" s="76"/>
      <c r="E18" s="77" t="s">
        <v>52</v>
      </c>
      <c r="F18" s="78"/>
      <c r="G18" s="24"/>
      <c r="H18" s="24"/>
      <c r="I18" s="252" t="s">
        <v>60</v>
      </c>
      <c r="J18" s="253"/>
      <c r="K18" s="253"/>
      <c r="L18" s="253"/>
      <c r="M18" s="253"/>
      <c r="N18" s="254"/>
    </row>
    <row r="19" spans="1:14" ht="18.75" thickBot="1">
      <c r="A19" s="206" t="s">
        <v>31</v>
      </c>
      <c r="B19" s="206"/>
      <c r="C19" s="79" t="s">
        <v>75</v>
      </c>
      <c r="D19" s="80"/>
      <c r="E19" s="80" t="s">
        <v>78</v>
      </c>
      <c r="F19" s="81"/>
      <c r="G19" s="23"/>
      <c r="I19" s="255"/>
      <c r="J19" s="256"/>
      <c r="K19" s="256"/>
      <c r="L19" s="256"/>
      <c r="M19" s="256"/>
      <c r="N19" s="257"/>
    </row>
    <row r="20" spans="1:14" ht="32.1" customHeight="1" thickBot="1">
      <c r="A20" s="5"/>
      <c r="C20" s="5"/>
      <c r="D20" s="5"/>
      <c r="F20" s="5"/>
      <c r="G20" s="5"/>
      <c r="H20" s="3"/>
      <c r="I20" s="258"/>
      <c r="J20" s="259"/>
      <c r="K20" s="259"/>
      <c r="L20" s="259"/>
      <c r="M20" s="259"/>
      <c r="N20" s="260"/>
    </row>
    <row r="21" spans="1:14" ht="16.5" thickBot="1">
      <c r="A21" s="243" t="s">
        <v>1</v>
      </c>
      <c r="B21" s="244"/>
      <c r="C21" s="244"/>
      <c r="D21" s="244"/>
      <c r="E21" s="245"/>
      <c r="G21"/>
      <c r="H21" s="10"/>
      <c r="I21" s="237" t="s">
        <v>16</v>
      </c>
      <c r="J21" s="238"/>
      <c r="K21" s="238"/>
      <c r="L21" s="238"/>
      <c r="M21" s="238"/>
      <c r="N21" s="239"/>
    </row>
    <row r="22" spans="1:14" ht="15.75" thickBot="1">
      <c r="A22" s="261" t="s">
        <v>18</v>
      </c>
      <c r="B22" s="262"/>
      <c r="C22" s="262"/>
      <c r="D22" s="262"/>
      <c r="E22" s="263"/>
      <c r="G22" s="10"/>
      <c r="I22" s="36" t="s">
        <v>27</v>
      </c>
      <c r="J22" s="96" t="s">
        <v>22</v>
      </c>
      <c r="K22" s="97"/>
      <c r="L22" s="98"/>
      <c r="M22" s="36" t="s">
        <v>20</v>
      </c>
      <c r="N22" s="36" t="s">
        <v>21</v>
      </c>
    </row>
    <row r="23" spans="1:14" ht="16.5" customHeight="1" thickBot="1">
      <c r="A23" s="52">
        <v>1</v>
      </c>
      <c r="B23" s="266" t="s">
        <v>79</v>
      </c>
      <c r="C23" s="267"/>
      <c r="D23" s="268"/>
      <c r="E23" s="53" t="s">
        <v>0</v>
      </c>
      <c r="G23" s="32"/>
      <c r="H23" s="32"/>
      <c r="I23" s="59">
        <v>1</v>
      </c>
      <c r="J23" s="130" t="s">
        <v>81</v>
      </c>
      <c r="K23" s="131"/>
      <c r="L23" s="132"/>
      <c r="M23" s="70">
        <v>2500</v>
      </c>
      <c r="N23" s="60">
        <f t="shared" ref="N23" si="0">I23*M23</f>
        <v>2500</v>
      </c>
    </row>
    <row r="24" spans="1:14" ht="15.75" customHeight="1">
      <c r="A24" s="26">
        <v>1</v>
      </c>
      <c r="B24" s="134" t="s">
        <v>58</v>
      </c>
      <c r="C24" s="264"/>
      <c r="D24" s="265"/>
      <c r="E24" s="50" t="s">
        <v>0</v>
      </c>
      <c r="G24" s="32"/>
      <c r="H24" s="64"/>
      <c r="I24" s="274">
        <v>1</v>
      </c>
      <c r="J24" s="279" t="s">
        <v>82</v>
      </c>
      <c r="K24" s="280"/>
      <c r="L24" s="281"/>
      <c r="M24" s="128">
        <v>3750</v>
      </c>
      <c r="N24" s="144">
        <f>I24*M24</f>
        <v>3750</v>
      </c>
    </row>
    <row r="25" spans="1:14" ht="16.5" customHeight="1">
      <c r="A25" s="26">
        <v>2</v>
      </c>
      <c r="B25" s="134" t="s">
        <v>63</v>
      </c>
      <c r="C25" s="264"/>
      <c r="D25" s="265"/>
      <c r="E25" s="51" t="s">
        <v>0</v>
      </c>
      <c r="F25" s="4"/>
      <c r="G25" s="12"/>
      <c r="H25" s="12"/>
      <c r="I25" s="278"/>
      <c r="J25" s="282"/>
      <c r="K25" s="283"/>
      <c r="L25" s="284"/>
      <c r="M25" s="202"/>
      <c r="N25" s="158"/>
    </row>
    <row r="26" spans="1:14" ht="16.5" customHeight="1" thickBot="1">
      <c r="A26" s="26">
        <v>4</v>
      </c>
      <c r="B26" s="133" t="s">
        <v>80</v>
      </c>
      <c r="C26" s="133"/>
      <c r="D26" s="134"/>
      <c r="E26" s="51" t="s">
        <v>0</v>
      </c>
      <c r="G26"/>
      <c r="I26" s="275"/>
      <c r="J26" s="285"/>
      <c r="K26" s="286"/>
      <c r="L26" s="287"/>
      <c r="M26" s="129"/>
      <c r="N26" s="145"/>
    </row>
    <row r="27" spans="1:14" ht="16.5" customHeight="1" thickBot="1">
      <c r="A27" s="26">
        <v>4</v>
      </c>
      <c r="B27" s="195" t="s">
        <v>62</v>
      </c>
      <c r="C27" s="195"/>
      <c r="D27" s="196"/>
      <c r="E27" s="51" t="s">
        <v>0</v>
      </c>
      <c r="F27" s="4"/>
      <c r="G27" s="12"/>
      <c r="H27" s="12"/>
      <c r="I27" s="111">
        <v>1</v>
      </c>
      <c r="J27" s="192" t="s">
        <v>83</v>
      </c>
      <c r="K27" s="193"/>
      <c r="L27" s="194"/>
      <c r="M27" s="112"/>
      <c r="N27" s="113"/>
    </row>
    <row r="28" spans="1:14" ht="16.5" customHeight="1" thickBot="1">
      <c r="A28" s="26">
        <v>4</v>
      </c>
      <c r="B28" s="153" t="s">
        <v>89</v>
      </c>
      <c r="C28" s="153"/>
      <c r="D28" s="154"/>
      <c r="E28" s="50" t="s">
        <v>0</v>
      </c>
      <c r="F28" s="57"/>
      <c r="G28" s="32"/>
      <c r="H28" s="32"/>
      <c r="I28" s="59">
        <v>1</v>
      </c>
      <c r="J28" s="130" t="s">
        <v>86</v>
      </c>
      <c r="K28" s="131"/>
      <c r="L28" s="132"/>
      <c r="M28" s="70">
        <v>550</v>
      </c>
      <c r="N28" s="60">
        <f>I28*M28</f>
        <v>550</v>
      </c>
    </row>
    <row r="29" spans="1:14" ht="16.5" customHeight="1" thickBot="1">
      <c r="A29" s="26">
        <v>1</v>
      </c>
      <c r="B29" s="133" t="s">
        <v>67</v>
      </c>
      <c r="C29" s="133"/>
      <c r="D29" s="134"/>
      <c r="E29" s="50" t="s">
        <v>0</v>
      </c>
      <c r="F29" s="57"/>
      <c r="G29" s="32"/>
      <c r="H29" s="32"/>
      <c r="I29" s="59">
        <v>1</v>
      </c>
      <c r="J29" s="130" t="s">
        <v>65</v>
      </c>
      <c r="K29" s="131"/>
      <c r="L29" s="132"/>
      <c r="M29" s="70">
        <v>600</v>
      </c>
      <c r="N29" s="60">
        <f>I29*M29</f>
        <v>600</v>
      </c>
    </row>
    <row r="30" spans="1:14" ht="17.25" customHeight="1" thickBot="1">
      <c r="A30" s="27">
        <v>1</v>
      </c>
      <c r="B30" s="289" t="s">
        <v>59</v>
      </c>
      <c r="C30" s="289"/>
      <c r="D30" s="290"/>
      <c r="E30" s="54" t="s">
        <v>0</v>
      </c>
      <c r="F30" s="57"/>
      <c r="G30" s="32"/>
      <c r="H30" s="32"/>
      <c r="I30" s="59">
        <v>1</v>
      </c>
      <c r="J30" s="130" t="s">
        <v>73</v>
      </c>
      <c r="K30" s="131"/>
      <c r="L30" s="132"/>
      <c r="M30" s="70">
        <v>600</v>
      </c>
      <c r="N30" s="60">
        <f t="shared" ref="N30" si="1">I30*M30</f>
        <v>600</v>
      </c>
    </row>
    <row r="31" spans="1:14" ht="19.5" customHeight="1" thickBot="1">
      <c r="A31" s="137" t="s">
        <v>17</v>
      </c>
      <c r="B31" s="138"/>
      <c r="C31" s="138"/>
      <c r="D31" s="138"/>
      <c r="E31" s="139"/>
      <c r="G31" s="32"/>
      <c r="H31" s="32"/>
      <c r="I31" s="59">
        <v>1</v>
      </c>
      <c r="J31" s="130" t="s">
        <v>48</v>
      </c>
      <c r="K31" s="131"/>
      <c r="L31" s="132"/>
      <c r="M31" s="70"/>
      <c r="N31" s="60"/>
    </row>
    <row r="32" spans="1:14" ht="18.75" customHeight="1" thickBot="1">
      <c r="A32" s="28">
        <v>1</v>
      </c>
      <c r="B32" s="117" t="s">
        <v>102</v>
      </c>
      <c r="C32" s="118"/>
      <c r="D32" s="93"/>
      <c r="E32" s="91" t="s">
        <v>0</v>
      </c>
      <c r="G32" s="32"/>
      <c r="H32" s="32"/>
      <c r="I32" s="29"/>
      <c r="J32" s="197" t="s">
        <v>19</v>
      </c>
      <c r="K32" s="198"/>
      <c r="L32" s="198"/>
      <c r="M32" s="94"/>
      <c r="N32" s="37">
        <f>SUM(N23:N30)</f>
        <v>8000</v>
      </c>
    </row>
    <row r="33" spans="1:14" ht="18.75" customHeight="1" thickBot="1">
      <c r="A33" s="27">
        <v>2</v>
      </c>
      <c r="B33" s="135" t="s">
        <v>72</v>
      </c>
      <c r="C33" s="135"/>
      <c r="D33" s="136"/>
      <c r="E33" s="92" t="s">
        <v>0</v>
      </c>
      <c r="F33" s="4"/>
      <c r="G33" s="12"/>
      <c r="H33" s="12"/>
      <c r="I33" s="201" t="s">
        <v>32</v>
      </c>
      <c r="J33" s="201"/>
      <c r="K33" s="201"/>
      <c r="L33" s="201"/>
      <c r="M33" s="201"/>
      <c r="N33" s="29"/>
    </row>
    <row r="34" spans="1:14" ht="18" customHeight="1" thickBot="1">
      <c r="A34" s="140" t="s">
        <v>11</v>
      </c>
      <c r="B34" s="141"/>
      <c r="C34" s="141"/>
      <c r="D34" s="141"/>
      <c r="E34" s="142"/>
      <c r="F34" s="58"/>
      <c r="G34" s="32"/>
      <c r="H34" s="32"/>
      <c r="I34" s="29"/>
      <c r="J34" s="29"/>
      <c r="K34" s="29"/>
      <c r="L34" s="29"/>
      <c r="M34" s="29"/>
      <c r="N34" s="29"/>
    </row>
    <row r="35" spans="1:14" ht="16.350000000000001" customHeight="1">
      <c r="A35" s="28">
        <v>1</v>
      </c>
      <c r="B35" s="288" t="s">
        <v>35</v>
      </c>
      <c r="C35" s="288"/>
      <c r="D35" s="266"/>
      <c r="E35" s="53" t="s">
        <v>0</v>
      </c>
      <c r="G35" s="32"/>
      <c r="H35" s="32"/>
      <c r="I35" s="34"/>
      <c r="J35" s="34"/>
      <c r="K35" s="34"/>
      <c r="L35" s="34"/>
      <c r="M35" s="34"/>
      <c r="N35" s="34"/>
    </row>
    <row r="36" spans="1:14" ht="18.75" customHeight="1">
      <c r="A36" s="26">
        <v>1</v>
      </c>
      <c r="B36" s="133" t="s">
        <v>36</v>
      </c>
      <c r="C36" s="133"/>
      <c r="D36" s="134"/>
      <c r="E36" s="51" t="s">
        <v>0</v>
      </c>
      <c r="G36" s="32"/>
      <c r="H36" s="32"/>
      <c r="I36" s="34"/>
      <c r="J36" s="34"/>
      <c r="K36" s="34"/>
      <c r="L36" s="34"/>
      <c r="M36" s="34"/>
      <c r="N36" s="34"/>
    </row>
    <row r="37" spans="1:14" ht="18" customHeight="1">
      <c r="A37" s="26">
        <v>1</v>
      </c>
      <c r="B37" s="133" t="s">
        <v>37</v>
      </c>
      <c r="C37" s="133"/>
      <c r="D37" s="134"/>
      <c r="E37" s="51" t="s">
        <v>0</v>
      </c>
      <c r="F37" s="4"/>
      <c r="G37"/>
      <c r="H37" s="11"/>
      <c r="I37" s="34"/>
      <c r="J37" s="34"/>
      <c r="K37" s="34"/>
      <c r="L37" s="34"/>
      <c r="M37" s="34"/>
      <c r="N37" s="34"/>
    </row>
    <row r="38" spans="1:14" ht="18" customHeight="1">
      <c r="A38" s="26">
        <v>1</v>
      </c>
      <c r="B38" s="134" t="s">
        <v>66</v>
      </c>
      <c r="C38" s="264"/>
      <c r="D38" s="265"/>
      <c r="E38" s="51" t="s">
        <v>0</v>
      </c>
      <c r="G38" s="32"/>
      <c r="H38" s="32"/>
      <c r="I38" s="34"/>
      <c r="J38" s="34"/>
      <c r="K38" s="34"/>
      <c r="L38" s="34"/>
      <c r="M38" s="34"/>
      <c r="N38" s="34"/>
    </row>
    <row r="39" spans="1:14" ht="18" customHeight="1">
      <c r="A39" s="26">
        <v>1</v>
      </c>
      <c r="B39" s="133" t="s">
        <v>90</v>
      </c>
      <c r="C39" s="133"/>
      <c r="D39" s="134"/>
      <c r="E39" s="51" t="s">
        <v>0</v>
      </c>
      <c r="G39" s="32"/>
      <c r="H39" s="32"/>
      <c r="I39" s="32"/>
      <c r="J39" s="32"/>
      <c r="K39" s="32"/>
      <c r="L39" s="32"/>
      <c r="M39" s="32"/>
      <c r="N39" s="32"/>
    </row>
    <row r="40" spans="1:14" ht="18" customHeight="1">
      <c r="A40" s="26">
        <v>1</v>
      </c>
      <c r="B40" s="133" t="s">
        <v>91</v>
      </c>
      <c r="C40" s="133"/>
      <c r="D40" s="134"/>
      <c r="E40" s="51" t="s">
        <v>0</v>
      </c>
      <c r="G40" s="32"/>
      <c r="H40" s="32"/>
      <c r="I40" s="32"/>
      <c r="J40" s="32"/>
      <c r="K40" s="32"/>
      <c r="L40" s="32"/>
      <c r="M40" s="32"/>
      <c r="N40" s="32"/>
    </row>
    <row r="41" spans="1:14" ht="18.75" customHeight="1">
      <c r="A41" s="26">
        <v>1</v>
      </c>
      <c r="B41" s="115" t="s">
        <v>92</v>
      </c>
      <c r="C41" s="116"/>
      <c r="D41" s="116"/>
      <c r="E41" s="51" t="s">
        <v>0</v>
      </c>
      <c r="G41" s="32"/>
      <c r="H41" s="32"/>
      <c r="I41" s="32"/>
      <c r="J41" s="32"/>
      <c r="K41" s="32"/>
      <c r="L41" s="73"/>
      <c r="M41" s="32"/>
      <c r="N41" s="32"/>
    </row>
    <row r="42" spans="1:14" ht="18.75" customHeight="1">
      <c r="A42" s="26">
        <v>1</v>
      </c>
      <c r="B42" s="134" t="s">
        <v>93</v>
      </c>
      <c r="C42" s="264"/>
      <c r="D42" s="265"/>
      <c r="E42" s="51" t="s">
        <v>0</v>
      </c>
      <c r="F42" s="8"/>
      <c r="G42" s="33"/>
      <c r="H42" s="33"/>
      <c r="I42" s="276"/>
      <c r="J42" s="276"/>
      <c r="K42" s="67"/>
      <c r="L42" s="67"/>
      <c r="M42" s="87"/>
      <c r="N42" s="32"/>
    </row>
    <row r="43" spans="1:14" ht="18.75" customHeight="1" thickBot="1">
      <c r="A43" s="26">
        <v>1</v>
      </c>
      <c r="B43" s="195" t="s">
        <v>45</v>
      </c>
      <c r="C43" s="195"/>
      <c r="D43" s="196"/>
      <c r="E43" s="51" t="s">
        <v>0</v>
      </c>
      <c r="G43"/>
      <c r="I43" s="89"/>
      <c r="J43" s="171"/>
      <c r="K43" s="171"/>
      <c r="M43" s="143"/>
      <c r="N43" s="143"/>
    </row>
    <row r="44" spans="1:14" ht="18" customHeight="1" thickBot="1">
      <c r="A44" s="271" t="s">
        <v>12</v>
      </c>
      <c r="B44" s="272"/>
      <c r="C44" s="272"/>
      <c r="D44" s="272"/>
      <c r="E44" s="273"/>
      <c r="G44"/>
      <c r="I44" s="1"/>
      <c r="J44" s="1"/>
      <c r="M44" s="19"/>
      <c r="N44" s="44"/>
    </row>
    <row r="45" spans="1:14" ht="18" customHeight="1">
      <c r="A45" s="28">
        <v>8</v>
      </c>
      <c r="B45" s="190" t="s">
        <v>94</v>
      </c>
      <c r="C45" s="191"/>
      <c r="D45" s="191"/>
      <c r="E45" s="53" t="s">
        <v>0</v>
      </c>
      <c r="I45" s="25"/>
      <c r="J45" s="25"/>
      <c r="K45" s="43"/>
      <c r="M45" s="19"/>
      <c r="N45" s="45"/>
    </row>
    <row r="46" spans="1:14" ht="18" customHeight="1">
      <c r="A46" s="26">
        <v>8</v>
      </c>
      <c r="B46" s="133" t="s">
        <v>55</v>
      </c>
      <c r="C46" s="133"/>
      <c r="D46" s="134"/>
      <c r="E46" s="51" t="s">
        <v>0</v>
      </c>
      <c r="F46" s="58"/>
      <c r="I46" s="90"/>
      <c r="J46" s="90"/>
      <c r="K46" s="95"/>
      <c r="L46" s="95"/>
      <c r="M46" s="19"/>
      <c r="N46" s="45"/>
    </row>
    <row r="47" spans="1:14" ht="18" customHeight="1">
      <c r="A47" s="26">
        <v>8</v>
      </c>
      <c r="B47" s="133" t="s">
        <v>95</v>
      </c>
      <c r="C47" s="133"/>
      <c r="D47" s="134"/>
      <c r="E47" s="51" t="s">
        <v>0</v>
      </c>
      <c r="F47" s="2"/>
      <c r="H47" s="34"/>
      <c r="I47" s="88"/>
      <c r="J47" s="88"/>
      <c r="K47" s="88"/>
      <c r="M47" s="74"/>
      <c r="N47" s="47"/>
    </row>
    <row r="48" spans="1:14" ht="18" customHeight="1">
      <c r="A48" s="26">
        <v>1</v>
      </c>
      <c r="B48" s="133" t="s">
        <v>44</v>
      </c>
      <c r="C48" s="133"/>
      <c r="D48" s="134"/>
      <c r="E48" s="51" t="s">
        <v>0</v>
      </c>
      <c r="H48" s="34"/>
      <c r="I48" s="176"/>
      <c r="J48" s="176"/>
      <c r="K48" s="55"/>
      <c r="L48" s="56"/>
      <c r="M48" s="19"/>
      <c r="N48" s="45"/>
    </row>
    <row r="49" spans="1:16" ht="18">
      <c r="A49" s="46">
        <v>1</v>
      </c>
      <c r="B49" s="199" t="s">
        <v>61</v>
      </c>
      <c r="C49" s="199"/>
      <c r="D49" s="200"/>
      <c r="E49" s="51" t="s">
        <v>0</v>
      </c>
      <c r="H49" s="34"/>
      <c r="K49" s="68"/>
      <c r="L49" s="23"/>
      <c r="M49" s="19"/>
      <c r="N49" s="45"/>
    </row>
    <row r="50" spans="1:16" ht="18.75">
      <c r="A50" s="26">
        <v>1</v>
      </c>
      <c r="B50" s="195" t="s">
        <v>38</v>
      </c>
      <c r="C50" s="195"/>
      <c r="D50" s="196"/>
      <c r="E50" s="51" t="s">
        <v>0</v>
      </c>
      <c r="H50" s="34"/>
      <c r="K50" s="42"/>
      <c r="L50" s="42"/>
      <c r="M50" s="19"/>
      <c r="N50" s="45"/>
    </row>
    <row r="51" spans="1:16" ht="18.75" customHeight="1" thickBot="1">
      <c r="A51" s="26">
        <v>8</v>
      </c>
      <c r="B51" s="188" t="s">
        <v>42</v>
      </c>
      <c r="C51" s="188"/>
      <c r="D51" s="189"/>
      <c r="E51" s="85" t="s">
        <v>0</v>
      </c>
      <c r="H51" s="34"/>
      <c r="I51" s="25"/>
      <c r="J51" s="25"/>
      <c r="K51" s="107"/>
      <c r="L51" s="107"/>
      <c r="M51" s="107"/>
      <c r="N51" s="107"/>
    </row>
    <row r="52" spans="1:16" ht="18.75" thickBot="1">
      <c r="A52" s="155" t="s">
        <v>56</v>
      </c>
      <c r="B52" s="156"/>
      <c r="C52" s="156"/>
      <c r="D52" s="156"/>
      <c r="E52" s="157"/>
      <c r="G52" s="3"/>
      <c r="H52" s="31"/>
      <c r="I52" s="100"/>
      <c r="J52" s="100"/>
      <c r="K52" s="107"/>
      <c r="L52" s="107"/>
      <c r="M52" s="107"/>
      <c r="N52" s="107"/>
    </row>
    <row r="53" spans="1:16" ht="18" customHeight="1">
      <c r="A53" s="105">
        <v>8</v>
      </c>
      <c r="B53" s="149" t="s">
        <v>96</v>
      </c>
      <c r="C53" s="150"/>
      <c r="D53" s="151"/>
      <c r="E53" s="53" t="s">
        <v>0</v>
      </c>
      <c r="G53" s="25"/>
      <c r="H53" s="18"/>
      <c r="I53" s="100"/>
      <c r="J53" s="100"/>
      <c r="K53" s="107"/>
      <c r="L53" s="107"/>
      <c r="M53" s="107"/>
      <c r="N53" s="107"/>
    </row>
    <row r="54" spans="1:16" ht="18.75">
      <c r="A54" s="50">
        <v>1</v>
      </c>
      <c r="B54" s="152" t="s">
        <v>64</v>
      </c>
      <c r="C54" s="153"/>
      <c r="D54" s="154"/>
      <c r="E54" s="51" t="s">
        <v>0</v>
      </c>
      <c r="G54" s="25"/>
      <c r="H54" s="19"/>
      <c r="I54" s="86"/>
      <c r="J54" s="86"/>
      <c r="K54" s="107"/>
      <c r="L54" s="107"/>
      <c r="M54" s="107"/>
      <c r="N54" s="107"/>
    </row>
    <row r="55" spans="1:16" ht="18">
      <c r="A55" s="50">
        <v>1</v>
      </c>
      <c r="B55" s="146" t="s">
        <v>57</v>
      </c>
      <c r="C55" s="147"/>
      <c r="D55" s="148"/>
      <c r="E55" s="51" t="s">
        <v>0</v>
      </c>
      <c r="F55" s="30"/>
      <c r="G55" s="65"/>
      <c r="H55" s="66"/>
    </row>
    <row r="56" spans="1:16" ht="15.75">
      <c r="A56" s="50">
        <v>1</v>
      </c>
      <c r="B56" s="277" t="s">
        <v>97</v>
      </c>
      <c r="C56" s="195"/>
      <c r="D56" s="196"/>
      <c r="E56" s="51" t="s">
        <v>0</v>
      </c>
      <c r="F56" s="89"/>
      <c r="G56" s="89"/>
      <c r="H56" s="89"/>
      <c r="I56" s="298"/>
      <c r="J56" s="298"/>
      <c r="K56" s="298"/>
    </row>
    <row r="57" spans="1:16" ht="18">
      <c r="A57" s="50">
        <v>1</v>
      </c>
      <c r="B57" s="173" t="s">
        <v>98</v>
      </c>
      <c r="C57" s="174"/>
      <c r="D57" s="175"/>
      <c r="E57" s="51" t="s">
        <v>0</v>
      </c>
      <c r="F57" s="30"/>
      <c r="G57" s="172"/>
      <c r="H57" s="172"/>
      <c r="I57" s="298"/>
      <c r="J57" s="298"/>
      <c r="K57" s="298"/>
      <c r="L57" s="107"/>
    </row>
    <row r="58" spans="1:16" ht="18" customHeight="1">
      <c r="A58" s="50">
        <v>1</v>
      </c>
      <c r="B58" s="173" t="s">
        <v>99</v>
      </c>
      <c r="C58" s="174"/>
      <c r="D58" s="175"/>
      <c r="E58" s="51" t="s">
        <v>0</v>
      </c>
      <c r="F58" s="162"/>
      <c r="G58" s="162"/>
      <c r="H58" s="162"/>
      <c r="I58" s="298"/>
      <c r="J58" s="298"/>
      <c r="K58" s="298"/>
      <c r="L58" s="107"/>
    </row>
    <row r="59" spans="1:16" ht="15.75">
      <c r="A59" s="50">
        <v>1</v>
      </c>
      <c r="B59" s="187" t="s">
        <v>13</v>
      </c>
      <c r="C59" s="133"/>
      <c r="D59" s="134"/>
      <c r="E59" s="51" t="s">
        <v>0</v>
      </c>
      <c r="F59" s="90"/>
      <c r="G59" s="90"/>
      <c r="H59" s="90"/>
      <c r="I59" s="298"/>
      <c r="J59" s="298"/>
      <c r="K59" s="298"/>
      <c r="L59" s="107"/>
    </row>
    <row r="60" spans="1:16" ht="18" customHeight="1" thickBot="1">
      <c r="A60" s="50">
        <v>1</v>
      </c>
      <c r="B60" s="187" t="s">
        <v>68</v>
      </c>
      <c r="C60" s="133"/>
      <c r="D60" s="134"/>
      <c r="E60" s="51" t="s">
        <v>0</v>
      </c>
      <c r="G60" s="88"/>
      <c r="H60" s="88"/>
      <c r="I60" s="298"/>
      <c r="J60" s="298"/>
      <c r="K60" s="298"/>
      <c r="L60" s="107"/>
      <c r="M60" s="19"/>
      <c r="N60" s="44"/>
    </row>
    <row r="61" spans="1:16" ht="18" customHeight="1" thickBot="1">
      <c r="A61" s="119">
        <v>1</v>
      </c>
      <c r="B61" s="120" t="s">
        <v>100</v>
      </c>
      <c r="C61" s="121"/>
      <c r="D61" s="122"/>
      <c r="E61" s="123" t="s">
        <v>0</v>
      </c>
      <c r="I61" s="298"/>
      <c r="J61" s="298"/>
      <c r="K61" s="298"/>
      <c r="L61" s="107"/>
      <c r="M61" s="19"/>
      <c r="N61" s="45"/>
    </row>
    <row r="62" spans="1:16" ht="18.75" customHeight="1" thickBot="1">
      <c r="A62" s="54">
        <v>8</v>
      </c>
      <c r="B62" s="125" t="s">
        <v>101</v>
      </c>
      <c r="C62" s="126"/>
      <c r="D62" s="127"/>
      <c r="E62" s="124" t="s">
        <v>0</v>
      </c>
      <c r="F62" s="165"/>
      <c r="G62" s="162"/>
      <c r="H62" s="162"/>
      <c r="I62" s="298"/>
      <c r="J62" s="298"/>
      <c r="K62" s="298"/>
      <c r="L62" s="107"/>
      <c r="M62" s="19"/>
      <c r="N62" s="45"/>
    </row>
    <row r="63" spans="1:16" ht="19.5" customHeight="1">
      <c r="A63" s="181" t="s">
        <v>76</v>
      </c>
      <c r="B63" s="182"/>
      <c r="C63" s="182"/>
      <c r="D63" s="182"/>
      <c r="E63" s="183"/>
      <c r="F63" s="165"/>
      <c r="G63" s="162"/>
      <c r="H63" s="162"/>
      <c r="I63" s="298"/>
      <c r="J63" s="298"/>
      <c r="K63" s="298"/>
      <c r="M63" s="74"/>
      <c r="N63" s="47"/>
    </row>
    <row r="64" spans="1:16" ht="16.5" customHeight="1">
      <c r="A64" s="184"/>
      <c r="B64" s="185"/>
      <c r="C64" s="185"/>
      <c r="D64" s="185"/>
      <c r="E64" s="186"/>
      <c r="F64" s="165"/>
      <c r="G64" s="162"/>
      <c r="H64" s="162"/>
      <c r="I64" s="299"/>
      <c r="J64" s="299"/>
      <c r="K64" s="299"/>
      <c r="L64" s="299"/>
      <c r="M64" s="19"/>
      <c r="N64" s="45"/>
      <c r="O64" s="106"/>
      <c r="P64" s="106"/>
    </row>
    <row r="65" spans="1:16" ht="18.75" customHeight="1" thickBot="1">
      <c r="A65" s="184"/>
      <c r="B65" s="185"/>
      <c r="C65" s="185"/>
      <c r="D65" s="185"/>
      <c r="E65" s="186"/>
      <c r="F65" s="42"/>
      <c r="I65" s="299"/>
      <c r="J65" s="299"/>
      <c r="K65" s="299"/>
      <c r="L65" s="299"/>
      <c r="M65" s="19"/>
      <c r="N65" s="45"/>
      <c r="O65" s="106"/>
      <c r="P65" s="106"/>
    </row>
    <row r="66" spans="1:16" ht="18" customHeight="1" thickBot="1">
      <c r="A66" s="61" t="s">
        <v>46</v>
      </c>
      <c r="B66" s="163" t="s">
        <v>47</v>
      </c>
      <c r="C66" s="164"/>
      <c r="D66" s="62" t="s">
        <v>20</v>
      </c>
      <c r="E66" s="63" t="s">
        <v>21</v>
      </c>
      <c r="I66" s="299"/>
      <c r="J66" s="299"/>
      <c r="K66" s="299"/>
      <c r="L66" s="299"/>
      <c r="M66" s="19"/>
      <c r="N66" s="45"/>
      <c r="O66" s="106"/>
      <c r="P66" s="106"/>
    </row>
    <row r="67" spans="1:16" ht="26.25" customHeight="1" thickBot="1">
      <c r="A67" s="109">
        <v>4</v>
      </c>
      <c r="B67" s="177" t="s">
        <v>74</v>
      </c>
      <c r="C67" s="301"/>
      <c r="D67" s="178"/>
      <c r="E67" s="114"/>
      <c r="I67" s="299"/>
      <c r="J67" s="299"/>
      <c r="K67" s="299"/>
      <c r="L67" s="299"/>
      <c r="O67" s="106"/>
      <c r="P67" s="106"/>
    </row>
    <row r="68" spans="1:16" ht="25.5" customHeight="1" thickBot="1">
      <c r="A68" s="109">
        <v>1</v>
      </c>
      <c r="B68" s="169" t="s">
        <v>84</v>
      </c>
      <c r="C68" s="300"/>
      <c r="D68" s="170"/>
      <c r="E68" s="110"/>
      <c r="I68" s="299"/>
      <c r="J68" s="299"/>
      <c r="K68" s="299"/>
      <c r="L68" s="299"/>
    </row>
    <row r="69" spans="1:16" ht="21.75" customHeight="1" thickBot="1">
      <c r="A69" s="109">
        <v>1</v>
      </c>
      <c r="B69" s="169" t="s">
        <v>85</v>
      </c>
      <c r="C69" s="300"/>
      <c r="D69" s="170"/>
      <c r="E69" s="110"/>
    </row>
    <row r="70" spans="1:16" ht="20.100000000000001" customHeight="1" thickBot="1">
      <c r="A70" s="109">
        <v>1</v>
      </c>
      <c r="B70" s="169" t="s">
        <v>70</v>
      </c>
      <c r="C70" s="300"/>
      <c r="D70" s="170"/>
      <c r="E70" s="110"/>
      <c r="F70" s="298"/>
      <c r="G70" s="298"/>
      <c r="H70" s="298"/>
    </row>
    <row r="71" spans="1:16" ht="21.75" customHeight="1" thickBot="1">
      <c r="A71" s="109">
        <v>1</v>
      </c>
      <c r="B71" s="169" t="s">
        <v>87</v>
      </c>
      <c r="C71" s="300"/>
      <c r="D71" s="170"/>
      <c r="E71" s="110"/>
      <c r="F71" s="298"/>
      <c r="G71" s="298"/>
      <c r="H71" s="298"/>
    </row>
    <row r="72" spans="1:16" ht="13.5" thickBot="1">
      <c r="A72" s="166" t="s">
        <v>34</v>
      </c>
      <c r="B72" s="167"/>
      <c r="C72" s="167"/>
      <c r="D72" s="168"/>
      <c r="E72" s="108"/>
      <c r="F72" s="298"/>
      <c r="G72" s="298"/>
      <c r="H72" s="298"/>
    </row>
    <row r="73" spans="1:16" ht="13.5" thickBot="1">
      <c r="A73" s="159" t="s">
        <v>53</v>
      </c>
      <c r="B73" s="160"/>
      <c r="C73" s="160"/>
      <c r="D73" s="160"/>
      <c r="E73" s="161"/>
      <c r="F73" s="298"/>
      <c r="G73" s="298"/>
      <c r="H73" s="298"/>
    </row>
    <row r="74" spans="1:16">
      <c r="A74" s="101"/>
      <c r="B74" s="179"/>
      <c r="C74" s="179"/>
      <c r="D74" s="179"/>
      <c r="F74" s="298"/>
      <c r="G74" s="298"/>
      <c r="H74" s="298"/>
    </row>
    <row r="75" spans="1:16">
      <c r="A75" s="102"/>
      <c r="B75" s="180"/>
      <c r="C75" s="180"/>
      <c r="D75" s="180"/>
      <c r="F75" s="298"/>
      <c r="G75" s="298"/>
      <c r="H75" s="298"/>
    </row>
    <row r="76" spans="1:16">
      <c r="A76" s="102"/>
      <c r="B76" s="180"/>
      <c r="C76" s="180"/>
      <c r="D76" s="180"/>
      <c r="F76" s="298"/>
      <c r="G76" s="298"/>
      <c r="H76" s="298"/>
    </row>
    <row r="77" spans="1:16">
      <c r="A77" s="102"/>
      <c r="B77" s="180"/>
      <c r="C77" s="180"/>
      <c r="D77" s="180"/>
      <c r="F77" s="298"/>
      <c r="G77" s="298"/>
      <c r="H77" s="298"/>
    </row>
    <row r="78" spans="1:16">
      <c r="A78" s="102"/>
      <c r="F78" s="298"/>
      <c r="G78" s="299"/>
      <c r="H78" s="299"/>
    </row>
    <row r="79" spans="1:16" ht="15.75">
      <c r="F79" s="104"/>
      <c r="G79" s="299"/>
      <c r="H79" s="299"/>
    </row>
    <row r="80" spans="1:16" ht="15.75">
      <c r="F80" s="104"/>
      <c r="G80" s="299"/>
      <c r="H80" s="299"/>
    </row>
    <row r="81" spans="7:14" ht="12.6" customHeight="1">
      <c r="G81" s="299"/>
      <c r="H81" s="299"/>
      <c r="N81" s="103" t="s">
        <v>69</v>
      </c>
    </row>
    <row r="82" spans="7:14" ht="12.6" customHeight="1">
      <c r="G82" s="299"/>
      <c r="H82" s="299"/>
    </row>
  </sheetData>
  <mergeCells count="105">
    <mergeCell ref="B68:D68"/>
    <mergeCell ref="B69:D69"/>
    <mergeCell ref="B67:D67"/>
    <mergeCell ref="B70:D70"/>
    <mergeCell ref="B71:D71"/>
    <mergeCell ref="M7:N7"/>
    <mergeCell ref="B25:D25"/>
    <mergeCell ref="B26:D26"/>
    <mergeCell ref="A44:E44"/>
    <mergeCell ref="B43:D43"/>
    <mergeCell ref="B58:D58"/>
    <mergeCell ref="J28:L28"/>
    <mergeCell ref="B27:D27"/>
    <mergeCell ref="B46:D46"/>
    <mergeCell ref="I42:J42"/>
    <mergeCell ref="B56:D56"/>
    <mergeCell ref="I24:I26"/>
    <mergeCell ref="J24:L26"/>
    <mergeCell ref="B42:D42"/>
    <mergeCell ref="B38:D38"/>
    <mergeCell ref="B35:D35"/>
    <mergeCell ref="B29:D29"/>
    <mergeCell ref="B30:D30"/>
    <mergeCell ref="K14:L14"/>
    <mergeCell ref="K15:L15"/>
    <mergeCell ref="K16:L16"/>
    <mergeCell ref="M14:N14"/>
    <mergeCell ref="I21:N21"/>
    <mergeCell ref="J23:L23"/>
    <mergeCell ref="C13:D13"/>
    <mergeCell ref="A19:B19"/>
    <mergeCell ref="C14:D14"/>
    <mergeCell ref="F13:I13"/>
    <mergeCell ref="C15:D15"/>
    <mergeCell ref="A15:B15"/>
    <mergeCell ref="A16:B16"/>
    <mergeCell ref="F14:I14"/>
    <mergeCell ref="A21:E21"/>
    <mergeCell ref="F15:I15"/>
    <mergeCell ref="C16:I17"/>
    <mergeCell ref="I18:N20"/>
    <mergeCell ref="A22:E22"/>
    <mergeCell ref="B24:D24"/>
    <mergeCell ref="B23:D23"/>
    <mergeCell ref="K13:L13"/>
    <mergeCell ref="A18:B18"/>
    <mergeCell ref="A1:N1"/>
    <mergeCell ref="M6:N6"/>
    <mergeCell ref="L5:N5"/>
    <mergeCell ref="A11:B11"/>
    <mergeCell ref="M3:N3"/>
    <mergeCell ref="A10:B10"/>
    <mergeCell ref="K11:L12"/>
    <mergeCell ref="C12:F12"/>
    <mergeCell ref="M4:N4"/>
    <mergeCell ref="C10:F11"/>
    <mergeCell ref="I10:J10"/>
    <mergeCell ref="K10:L10"/>
    <mergeCell ref="G11:H12"/>
    <mergeCell ref="I11:I12"/>
    <mergeCell ref="J11:J12"/>
    <mergeCell ref="A12:B12"/>
    <mergeCell ref="B28:D28"/>
    <mergeCell ref="B48:D48"/>
    <mergeCell ref="B51:D51"/>
    <mergeCell ref="B37:D37"/>
    <mergeCell ref="B45:D45"/>
    <mergeCell ref="B39:D39"/>
    <mergeCell ref="J27:L27"/>
    <mergeCell ref="B50:D50"/>
    <mergeCell ref="J31:L31"/>
    <mergeCell ref="J30:L30"/>
    <mergeCell ref="J32:L32"/>
    <mergeCell ref="B49:D49"/>
    <mergeCell ref="I33:M33"/>
    <mergeCell ref="M24:M26"/>
    <mergeCell ref="A73:E73"/>
    <mergeCell ref="F58:H58"/>
    <mergeCell ref="B66:C66"/>
    <mergeCell ref="F64:H64"/>
    <mergeCell ref="F63:H63"/>
    <mergeCell ref="A72:D72"/>
    <mergeCell ref="J43:K43"/>
    <mergeCell ref="G57:H57"/>
    <mergeCell ref="B57:D57"/>
    <mergeCell ref="I48:J48"/>
    <mergeCell ref="F62:H62"/>
    <mergeCell ref="B74:D77"/>
    <mergeCell ref="A63:E65"/>
    <mergeCell ref="B59:D59"/>
    <mergeCell ref="B60:D60"/>
    <mergeCell ref="B62:D62"/>
    <mergeCell ref="J29:L29"/>
    <mergeCell ref="B36:D36"/>
    <mergeCell ref="B33:D33"/>
    <mergeCell ref="A31:E31"/>
    <mergeCell ref="A34:E34"/>
    <mergeCell ref="B40:D40"/>
    <mergeCell ref="M43:N43"/>
    <mergeCell ref="B47:D47"/>
    <mergeCell ref="B55:D55"/>
    <mergeCell ref="B53:D53"/>
    <mergeCell ref="B54:D54"/>
    <mergeCell ref="A52:E52"/>
    <mergeCell ref="N24:N26"/>
  </mergeCells>
  <phoneticPr fontId="0" type="noConversion"/>
  <conditionalFormatting sqref="I28:I31 I23:I24">
    <cfRule type="cellIs" dxfId="1" priority="9" stopIfTrue="1" operator="greaterThan">
      <formula>0</formula>
    </cfRule>
  </conditionalFormatting>
  <conditionalFormatting sqref="J30:J31 M30:N31 J28:N29 J23:J24 M23:N24">
    <cfRule type="expression" dxfId="0" priority="5">
      <formula>$I23</formula>
    </cfRule>
  </conditionalFormatting>
  <hyperlinks>
    <hyperlink ref="L5" r:id="rId1" xr:uid="{00000000-0004-0000-0000-000000000000}"/>
  </hyperlinks>
  <printOptions horizontalCentered="1" verticalCentered="1"/>
  <pageMargins left="0.21770833333333334" right="0.25812499999999999" top="0.25208333333333333" bottom="0.30114583333333333" header="0.3" footer="0.3"/>
  <pageSetup scale="52"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 8 Stall Urban</vt:lpstr>
      <vt:lpstr>'25'' 8 Stall Urban'!Print_Area</vt:lpstr>
    </vt:vector>
  </TitlesOfParts>
  <Company>The Warrick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sales2</dc:creator>
  <cp:lastModifiedBy>Donivan Woodson</cp:lastModifiedBy>
  <cp:lastPrinted>2021-02-25T14:30:13Z</cp:lastPrinted>
  <dcterms:created xsi:type="dcterms:W3CDTF">2003-11-03T17:01:52Z</dcterms:created>
  <dcterms:modified xsi:type="dcterms:W3CDTF">2025-12-01T13:57:15Z</dcterms:modified>
</cp:coreProperties>
</file>